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M">#REF!</definedName>
    <definedName name="angie">#REF!</definedName>
    <definedName name="date">#REF!</definedName>
    <definedName name="netmargin1">'[11]Debt Service Ratio revised'!$B$9:$D$143</definedName>
    <definedName name="PAGE1">#REF!</definedName>
    <definedName name="PAGE2">#REF!</definedName>
    <definedName name="PAGE3">#REF!</definedName>
    <definedName name="_xlnm.Print_Area" localSheetId="0">'REGION 10'!$A$1:$L$79</definedName>
    <definedName name="_xlnm.Print_Titles" localSheetId="0">'REGION 10'!$B:$C,'REGION 10'!$1:$6</definedName>
    <definedName name="Print_Titles_MI">#REF!</definedName>
    <definedName name="sched">'[12]Acid Test'!$A$104:$G$142</definedName>
    <definedName name="sl">[11]main!$A$2:$L$165</definedName>
    <definedName name="systemlossmar14">[13]main!$A$2:$K$165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L15" i="1" s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9" i="1"/>
  <c r="L19" i="1" s="1"/>
  <c r="E19" i="1"/>
  <c r="F19" i="1"/>
  <c r="G19" i="1"/>
  <c r="H19" i="1"/>
  <c r="I19" i="1"/>
  <c r="J19" i="1"/>
  <c r="K19" i="1"/>
  <c r="D20" i="1"/>
  <c r="L20" i="1" s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L24" i="1" s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7" i="1"/>
  <c r="E27" i="1"/>
  <c r="F27" i="1"/>
  <c r="G27" i="1"/>
  <c r="H27" i="1"/>
  <c r="I27" i="1"/>
  <c r="J27" i="1"/>
  <c r="K27" i="1"/>
  <c r="D31" i="1"/>
  <c r="E31" i="1"/>
  <c r="F31" i="1"/>
  <c r="G31" i="1"/>
  <c r="H31" i="1"/>
  <c r="I31" i="1"/>
  <c r="J31" i="1"/>
  <c r="K31" i="1"/>
  <c r="D32" i="1"/>
  <c r="E32" i="1"/>
  <c r="F32" i="1"/>
  <c r="G32" i="1"/>
  <c r="H32" i="1"/>
  <c r="I32" i="1"/>
  <c r="J32" i="1"/>
  <c r="K32" i="1"/>
  <c r="L32" i="1"/>
  <c r="D33" i="1"/>
  <c r="E33" i="1"/>
  <c r="F33" i="1"/>
  <c r="G33" i="1"/>
  <c r="H33" i="1"/>
  <c r="I33" i="1"/>
  <c r="J33" i="1"/>
  <c r="K33" i="1"/>
  <c r="D34" i="1"/>
  <c r="E34" i="1"/>
  <c r="F34" i="1"/>
  <c r="G34" i="1"/>
  <c r="H34" i="1"/>
  <c r="I34" i="1"/>
  <c r="J34" i="1"/>
  <c r="K34" i="1"/>
  <c r="D35" i="1"/>
  <c r="E35" i="1"/>
  <c r="F35" i="1"/>
  <c r="G35" i="1"/>
  <c r="H35" i="1"/>
  <c r="I35" i="1"/>
  <c r="J35" i="1"/>
  <c r="K35" i="1"/>
  <c r="D36" i="1"/>
  <c r="L36" i="1" s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40" i="1"/>
  <c r="L40" i="1" s="1"/>
  <c r="E40" i="1"/>
  <c r="F40" i="1"/>
  <c r="G40" i="1"/>
  <c r="H40" i="1"/>
  <c r="I40" i="1"/>
  <c r="J40" i="1"/>
  <c r="K40" i="1"/>
  <c r="D41" i="1"/>
  <c r="L41" i="1" s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D45" i="1"/>
  <c r="L45" i="1" s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D47" i="1"/>
  <c r="E47" i="1"/>
  <c r="F47" i="1"/>
  <c r="G47" i="1"/>
  <c r="H47" i="1"/>
  <c r="I47" i="1"/>
  <c r="J47" i="1"/>
  <c r="K47" i="1"/>
  <c r="D48" i="1"/>
  <c r="E48" i="1"/>
  <c r="F48" i="1"/>
  <c r="G48" i="1"/>
  <c r="H48" i="1"/>
  <c r="I48" i="1"/>
  <c r="J48" i="1"/>
  <c r="K48" i="1"/>
  <c r="D49" i="1"/>
  <c r="E49" i="1"/>
  <c r="F49" i="1"/>
  <c r="G49" i="1"/>
  <c r="H49" i="1"/>
  <c r="I49" i="1"/>
  <c r="J49" i="1"/>
  <c r="K49" i="1"/>
  <c r="L49" i="1"/>
  <c r="D50" i="1"/>
  <c r="E50" i="1"/>
  <c r="F50" i="1"/>
  <c r="G50" i="1"/>
  <c r="H50" i="1"/>
  <c r="I50" i="1"/>
  <c r="J50" i="1"/>
  <c r="K50" i="1"/>
  <c r="D51" i="1"/>
  <c r="E51" i="1"/>
  <c r="F51" i="1"/>
  <c r="G51" i="1"/>
  <c r="H51" i="1"/>
  <c r="I51" i="1"/>
  <c r="J51" i="1"/>
  <c r="K51" i="1"/>
  <c r="D52" i="1"/>
  <c r="E52" i="1"/>
  <c r="F52" i="1"/>
  <c r="G52" i="1"/>
  <c r="H52" i="1"/>
  <c r="I52" i="1"/>
  <c r="J52" i="1"/>
  <c r="K52" i="1"/>
  <c r="D53" i="1"/>
  <c r="L53" i="1" s="1"/>
  <c r="E53" i="1"/>
  <c r="F53" i="1"/>
  <c r="G53" i="1"/>
  <c r="H53" i="1"/>
  <c r="I53" i="1"/>
  <c r="J53" i="1"/>
  <c r="K53" i="1"/>
  <c r="D55" i="1"/>
  <c r="E55" i="1"/>
  <c r="F55" i="1"/>
  <c r="G55" i="1"/>
  <c r="H55" i="1"/>
  <c r="I55" i="1"/>
  <c r="J55" i="1"/>
  <c r="K55" i="1"/>
  <c r="D58" i="1"/>
  <c r="E58" i="1"/>
  <c r="F58" i="1"/>
  <c r="G58" i="1"/>
  <c r="H58" i="1"/>
  <c r="I58" i="1"/>
  <c r="J58" i="1"/>
  <c r="K58" i="1"/>
  <c r="D59" i="1"/>
  <c r="L59" i="1" s="1"/>
  <c r="E59" i="1"/>
  <c r="F59" i="1"/>
  <c r="G59" i="1"/>
  <c r="H59" i="1"/>
  <c r="I59" i="1"/>
  <c r="J59" i="1"/>
  <c r="K59" i="1"/>
  <c r="D60" i="1"/>
  <c r="L60" i="1" s="1"/>
  <c r="E60" i="1"/>
  <c r="F60" i="1"/>
  <c r="G60" i="1"/>
  <c r="H60" i="1"/>
  <c r="I60" i="1"/>
  <c r="J60" i="1"/>
  <c r="K60" i="1"/>
  <c r="D61" i="1"/>
  <c r="E61" i="1"/>
  <c r="F61" i="1"/>
  <c r="G61" i="1"/>
  <c r="H61" i="1"/>
  <c r="I61" i="1"/>
  <c r="J61" i="1"/>
  <c r="K61" i="1"/>
  <c r="D62" i="1"/>
  <c r="E62" i="1"/>
  <c r="F62" i="1"/>
  <c r="G62" i="1"/>
  <c r="H62" i="1"/>
  <c r="I62" i="1"/>
  <c r="J62" i="1"/>
  <c r="K62" i="1"/>
  <c r="D63" i="1"/>
  <c r="E63" i="1"/>
  <c r="F63" i="1"/>
  <c r="G63" i="1"/>
  <c r="H63" i="1"/>
  <c r="I63" i="1"/>
  <c r="J63" i="1"/>
  <c r="K63" i="1"/>
  <c r="D64" i="1"/>
  <c r="L64" i="1" s="1"/>
  <c r="E64" i="1"/>
  <c r="F64" i="1"/>
  <c r="G64" i="1"/>
  <c r="H64" i="1"/>
  <c r="I64" i="1"/>
  <c r="J64" i="1"/>
  <c r="K64" i="1"/>
  <c r="D65" i="1"/>
  <c r="E65" i="1"/>
  <c r="F65" i="1"/>
  <c r="G65" i="1"/>
  <c r="H65" i="1"/>
  <c r="I65" i="1"/>
  <c r="J65" i="1"/>
  <c r="K65" i="1"/>
  <c r="D66" i="1"/>
  <c r="E66" i="1"/>
  <c r="F66" i="1"/>
  <c r="G66" i="1"/>
  <c r="H66" i="1"/>
  <c r="I66" i="1"/>
  <c r="J66" i="1"/>
  <c r="K66" i="1"/>
  <c r="D67" i="1"/>
  <c r="E67" i="1"/>
  <c r="F67" i="1"/>
  <c r="G67" i="1"/>
  <c r="H67" i="1"/>
  <c r="I67" i="1"/>
  <c r="J67" i="1"/>
  <c r="K67" i="1"/>
  <c r="D68" i="1"/>
  <c r="E68" i="1"/>
  <c r="F68" i="1"/>
  <c r="G68" i="1"/>
  <c r="H68" i="1"/>
  <c r="I68" i="1"/>
  <c r="J68" i="1"/>
  <c r="K68" i="1"/>
  <c r="L68" i="1"/>
  <c r="D69" i="1"/>
  <c r="E69" i="1"/>
  <c r="F69" i="1"/>
  <c r="G69" i="1"/>
  <c r="H69" i="1"/>
  <c r="I69" i="1"/>
  <c r="J69" i="1"/>
  <c r="K69" i="1"/>
  <c r="D70" i="1"/>
  <c r="E70" i="1"/>
  <c r="F70" i="1"/>
  <c r="G70" i="1"/>
  <c r="H70" i="1"/>
  <c r="I70" i="1"/>
  <c r="J70" i="1"/>
  <c r="K70" i="1"/>
  <c r="D71" i="1"/>
  <c r="E71" i="1"/>
  <c r="F71" i="1"/>
  <c r="G71" i="1"/>
  <c r="H71" i="1"/>
  <c r="I71" i="1"/>
  <c r="J71" i="1"/>
  <c r="K71" i="1"/>
  <c r="D72" i="1"/>
  <c r="L72" i="1" s="1"/>
  <c r="E72" i="1"/>
  <c r="F72" i="1"/>
  <c r="G72" i="1"/>
  <c r="H72" i="1"/>
  <c r="I72" i="1"/>
  <c r="J72" i="1"/>
  <c r="K72" i="1"/>
  <c r="D73" i="1"/>
  <c r="E73" i="1"/>
  <c r="F73" i="1"/>
  <c r="G73" i="1"/>
  <c r="H73" i="1"/>
  <c r="I73" i="1"/>
  <c r="J73" i="1"/>
  <c r="K73" i="1"/>
  <c r="D74" i="1"/>
  <c r="E74" i="1"/>
  <c r="F74" i="1"/>
  <c r="G74" i="1"/>
  <c r="H74" i="1"/>
  <c r="I74" i="1"/>
  <c r="J74" i="1"/>
  <c r="K74" i="1"/>
  <c r="D75" i="1"/>
  <c r="L75" i="1" s="1"/>
  <c r="E75" i="1"/>
  <c r="F75" i="1"/>
  <c r="G75" i="1"/>
  <c r="H75" i="1"/>
  <c r="I75" i="1"/>
  <c r="J75" i="1"/>
  <c r="K75" i="1"/>
  <c r="D76" i="1"/>
  <c r="L76" i="1" s="1"/>
  <c r="E76" i="1"/>
  <c r="F76" i="1"/>
  <c r="G76" i="1"/>
  <c r="H76" i="1"/>
  <c r="I76" i="1"/>
  <c r="J76" i="1"/>
  <c r="K76" i="1"/>
  <c r="D77" i="1"/>
  <c r="E77" i="1"/>
  <c r="F77" i="1"/>
  <c r="G77" i="1"/>
  <c r="H77" i="1"/>
  <c r="I77" i="1"/>
  <c r="J77" i="1"/>
  <c r="K77" i="1"/>
  <c r="D79" i="1"/>
  <c r="E79" i="1"/>
  <c r="F79" i="1"/>
  <c r="G79" i="1"/>
  <c r="H79" i="1"/>
  <c r="I79" i="1"/>
  <c r="J79" i="1"/>
  <c r="K79" i="1"/>
  <c r="L12" i="1" l="1"/>
  <c r="L66" i="1"/>
  <c r="L63" i="1"/>
  <c r="L23" i="1"/>
  <c r="L73" i="1"/>
  <c r="L37" i="1"/>
  <c r="L51" i="1"/>
  <c r="L13" i="1"/>
  <c r="L67" i="1"/>
  <c r="L61" i="1"/>
  <c r="L58" i="1"/>
  <c r="L38" i="1"/>
  <c r="L17" i="1"/>
  <c r="L71" i="1"/>
  <c r="L52" i="1"/>
  <c r="L35" i="1"/>
  <c r="L14" i="1"/>
  <c r="L69" i="1"/>
  <c r="L33" i="1"/>
  <c r="L47" i="1"/>
  <c r="L44" i="1"/>
  <c r="L70" i="1"/>
  <c r="L48" i="1"/>
  <c r="L77" i="1"/>
  <c r="L42" i="1"/>
  <c r="L21" i="1"/>
  <c r="L74" i="1"/>
  <c r="L65" i="1"/>
  <c r="L46" i="1"/>
  <c r="L25" i="1"/>
  <c r="L50" i="1"/>
  <c r="L27" i="1"/>
  <c r="L55" i="1"/>
  <c r="L16" i="1"/>
  <c r="L34" i="1"/>
  <c r="L31" i="1"/>
  <c r="L62" i="1"/>
  <c r="L43" i="1"/>
  <c r="L22" i="1"/>
  <c r="L79" i="1"/>
</calcChain>
</file>

<file path=xl/sharedStrings.xml><?xml version="1.0" encoding="utf-8"?>
<sst xmlns="http://schemas.openxmlformats.org/spreadsheetml/2006/main" count="84" uniqueCount="80">
  <si>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</si>
  <si>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</si>
  <si>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</si>
  <si>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</si>
  <si>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</si>
  <si>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</si>
  <si>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</si>
  <si>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</si>
  <si>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</si>
  <si>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</si>
  <si>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</si>
  <si>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</si>
  <si>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</si>
  <si>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</si>
  <si>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</si>
  <si>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</si>
  <si>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</si>
  <si>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</si>
  <si>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</si>
  <si>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</si>
  <si>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</si>
  <si>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</si>
  <si>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</si>
  <si>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</si>
  <si>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</si>
  <si>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</si>
  <si>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</si>
  <si>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</si>
  <si>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</si>
  <si>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</si>
  <si>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</si>
  <si>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</si>
  <si>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</si>
  <si>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</si>
  <si>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</si>
  <si>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</si>
  <si>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</si>
  <si>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</si>
  <si>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</si>
  <si>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</si>
  <si>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</si>
  <si>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</si>
  <si>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</si>
  <si>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</si>
  <si>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</si>
  <si>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</si>
  <si>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</si>
  <si>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</si>
  <si>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</si>
  <si>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</si>
  <si>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</si>
  <si>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</si>
  <si>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</si>
  <si>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</si>
  <si>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</si>
  <si>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</si>
  <si>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</si>
  <si>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</si>
  <si>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</si>
  <si>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</si>
  <si>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</si>
  <si>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</si>
  <si>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</si>
  <si>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</si>
  <si>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</si>
  <si>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</si>
  <si>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</si>
  <si>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</si>
  <si>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LANECO</t>
  </si>
  <si>
    <t>CAMELCO</t>
  </si>
  <si>
    <t>BUSECO</t>
  </si>
  <si>
    <t>FIBECO</t>
  </si>
  <si>
    <t>MORESCO II</t>
  </si>
  <si>
    <t>MORESCO I</t>
  </si>
  <si>
    <t>MOELCI II</t>
  </si>
  <si>
    <t>MOELCI I</t>
  </si>
  <si>
    <t>Particulars</t>
  </si>
  <si>
    <t>Consolidated SFP for Region X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</si>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</sst>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39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39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LANECO\LANE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CAMELCO\CAMEL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BUSECO\BUSE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FIBECO\FIBE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MORESCO%20II\MORESCO%20II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MORESCO%20I\MORESCO%20I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MOELCI%20II\MOELCI%20I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0\MOELCI%20I\MOELCI%20I_2024_SEP_DET%20ACAM%20re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/>
      <sheetData sheetId="1"/>
      <sheetData sheetId="2"/>
      <sheetData sheetId="3"/>
      <sheetData sheetId="4">
        <row r="15">
          <cell r="C15">
            <v>540600605.17999995</v>
          </cell>
        </row>
        <row r="16">
          <cell r="C16">
            <v>264292113.65000001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33444663.539999999</v>
          </cell>
        </row>
        <row r="20">
          <cell r="C20">
            <v>165439720.58000001</v>
          </cell>
        </row>
        <row r="21">
          <cell r="C21">
            <v>1003777102.95</v>
          </cell>
        </row>
        <row r="23">
          <cell r="C23">
            <v>105848691.56</v>
          </cell>
        </row>
        <row r="24">
          <cell r="C24">
            <v>0</v>
          </cell>
        </row>
        <row r="25">
          <cell r="C25">
            <v>95807654.519999996</v>
          </cell>
        </row>
        <row r="26">
          <cell r="C26">
            <v>-45480830.920000002</v>
          </cell>
        </row>
        <row r="27">
          <cell r="C27">
            <v>34789502.75</v>
          </cell>
        </row>
        <row r="28">
          <cell r="C28">
            <v>2253901.9700000002</v>
          </cell>
        </row>
        <row r="29">
          <cell r="C29">
            <v>193218919.88</v>
          </cell>
        </row>
        <row r="31">
          <cell r="C31">
            <v>1196996022.8299999</v>
          </cell>
        </row>
        <row r="35">
          <cell r="C35">
            <v>94565654.230000004</v>
          </cell>
        </row>
        <row r="36">
          <cell r="C36">
            <v>7560460.96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3476139.42</v>
          </cell>
        </row>
        <row r="41">
          <cell r="C41">
            <v>115302347.38</v>
          </cell>
        </row>
        <row r="42">
          <cell r="C42">
            <v>220904601.99000001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321978161.76999998</v>
          </cell>
        </row>
        <row r="47">
          <cell r="C47">
            <v>16047713</v>
          </cell>
        </row>
        <row r="48">
          <cell r="C48">
            <v>43400857.259999998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66679045.210000001</v>
          </cell>
        </row>
        <row r="57">
          <cell r="C57">
            <v>448105777.24000001</v>
          </cell>
        </row>
        <row r="59">
          <cell r="C59">
            <v>669010379.23000002</v>
          </cell>
        </row>
        <row r="62">
          <cell r="C62">
            <v>581238.82999999996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229114817.97</v>
          </cell>
        </row>
        <row r="71">
          <cell r="C71">
            <v>592978554.5</v>
          </cell>
        </row>
        <row r="72">
          <cell r="C72">
            <v>33891388.350000001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-328580356.05000001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527985643.60000002</v>
          </cell>
        </row>
        <row r="83">
          <cell r="C83">
            <v>1196996022.8299999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599680991.53999996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18602926.309999999</v>
          </cell>
        </row>
        <row r="20">
          <cell r="C20">
            <v>11769158.939999999</v>
          </cell>
        </row>
        <row r="21">
          <cell r="C21">
            <v>630053076.78999996</v>
          </cell>
        </row>
        <row r="23">
          <cell r="C23">
            <v>29883606.91</v>
          </cell>
        </row>
        <row r="24">
          <cell r="C24">
            <v>0</v>
          </cell>
        </row>
        <row r="25">
          <cell r="C25">
            <v>40515159.43</v>
          </cell>
        </row>
        <row r="26">
          <cell r="C26">
            <v>28959246.199999999</v>
          </cell>
        </row>
        <row r="27">
          <cell r="C27">
            <v>24151804.18</v>
          </cell>
        </row>
        <row r="28">
          <cell r="C28">
            <v>948114.99</v>
          </cell>
        </row>
        <row r="29">
          <cell r="C29">
            <v>124457931.70999999</v>
          </cell>
        </row>
        <row r="31">
          <cell r="C31">
            <v>754511008.5</v>
          </cell>
        </row>
        <row r="35">
          <cell r="C35">
            <v>119375736.12</v>
          </cell>
        </row>
        <row r="36">
          <cell r="C36">
            <v>0</v>
          </cell>
        </row>
        <row r="37">
          <cell r="C37">
            <v>51618778.079999998</v>
          </cell>
        </row>
        <row r="38">
          <cell r="C38">
            <v>4943627.78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64628816.82</v>
          </cell>
        </row>
        <row r="42">
          <cell r="C42">
            <v>240566958.80000001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132301378.39</v>
          </cell>
        </row>
        <row r="47">
          <cell r="C47">
            <v>7872180.9000000004</v>
          </cell>
        </row>
        <row r="48">
          <cell r="C48">
            <v>3593347.48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3596978.25</v>
          </cell>
        </row>
        <row r="57">
          <cell r="C57">
            <v>147363885.02000001</v>
          </cell>
        </row>
        <row r="59">
          <cell r="C59">
            <v>387930843.81999999</v>
          </cell>
        </row>
        <row r="62">
          <cell r="C62">
            <v>129694.54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144286307.75</v>
          </cell>
        </row>
        <row r="71">
          <cell r="C71">
            <v>634511163.33000004</v>
          </cell>
        </row>
        <row r="72">
          <cell r="C72">
            <v>824555.69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-413171556.63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366580164.68000001</v>
          </cell>
        </row>
        <row r="83">
          <cell r="C83">
            <v>754511008.5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1189124255.9400001</v>
          </cell>
        </row>
        <row r="16">
          <cell r="C16">
            <v>281170140.81999999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264353122.06</v>
          </cell>
        </row>
        <row r="20">
          <cell r="C20">
            <v>66997141.740000002</v>
          </cell>
        </row>
        <row r="21">
          <cell r="C21">
            <v>1801644660.5599999</v>
          </cell>
        </row>
        <row r="23">
          <cell r="C23">
            <v>250684292.59</v>
          </cell>
        </row>
        <row r="24">
          <cell r="C24">
            <v>0</v>
          </cell>
        </row>
        <row r="25">
          <cell r="C25">
            <v>203203661.30000001</v>
          </cell>
        </row>
        <row r="26">
          <cell r="C26">
            <v>151755585.75</v>
          </cell>
        </row>
        <row r="27">
          <cell r="C27">
            <v>104431397.64</v>
          </cell>
        </row>
        <row r="28">
          <cell r="C28">
            <v>7213421.2000000002</v>
          </cell>
        </row>
        <row r="29">
          <cell r="C29">
            <v>717288358.48000002</v>
          </cell>
        </row>
        <row r="31">
          <cell r="C31">
            <v>2518933019.04</v>
          </cell>
        </row>
        <row r="35">
          <cell r="C35">
            <v>224173492.25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277089885.31999999</v>
          </cell>
        </row>
        <row r="42">
          <cell r="C42">
            <v>501263377.56999999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312851789.72000003</v>
          </cell>
        </row>
        <row r="47">
          <cell r="C47">
            <v>25193517.329999998</v>
          </cell>
        </row>
        <row r="48">
          <cell r="C48">
            <v>35683998.140000001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12861155.34</v>
          </cell>
        </row>
        <row r="57">
          <cell r="C57">
            <v>386590460.52999997</v>
          </cell>
        </row>
        <row r="59">
          <cell r="C59">
            <v>887853838.10000002</v>
          </cell>
        </row>
        <row r="62">
          <cell r="C62">
            <v>643450.98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544837001.90999997</v>
          </cell>
        </row>
        <row r="71">
          <cell r="C71">
            <v>1995453000.7</v>
          </cell>
        </row>
        <row r="72">
          <cell r="C72">
            <v>182794374.99000001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-1092648647.6400001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1631079180.9400001</v>
          </cell>
        </row>
        <row r="83">
          <cell r="C83">
            <v>2518933019.04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SCAR"/>
      <sheetName val="Accounting of Universal Charges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1326927014.0599999</v>
          </cell>
        </row>
        <row r="16">
          <cell r="C16">
            <v>146116578.13999999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25120927.469999999</v>
          </cell>
        </row>
        <row r="20">
          <cell r="C20">
            <v>85886498.569999993</v>
          </cell>
        </row>
        <row r="21">
          <cell r="C21">
            <v>1584051018.24</v>
          </cell>
        </row>
        <row r="23">
          <cell r="C23">
            <v>193008238.96000001</v>
          </cell>
        </row>
        <row r="24">
          <cell r="C24">
            <v>0</v>
          </cell>
        </row>
        <row r="25">
          <cell r="C25">
            <v>488419168.73000002</v>
          </cell>
        </row>
        <row r="26">
          <cell r="C26">
            <v>253742299.37</v>
          </cell>
        </row>
        <row r="27">
          <cell r="C27">
            <v>242933923.28999999</v>
          </cell>
        </row>
        <row r="28">
          <cell r="C28">
            <v>201179629.47</v>
          </cell>
        </row>
        <row r="29">
          <cell r="C29">
            <v>1379283259.8199999</v>
          </cell>
        </row>
        <row r="31">
          <cell r="C31">
            <v>2963334278.0599999</v>
          </cell>
        </row>
        <row r="35">
          <cell r="C35">
            <v>108536772.84999999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212235481.75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152195866.90000001</v>
          </cell>
        </row>
        <row r="42">
          <cell r="C42">
            <v>472968121.5</v>
          </cell>
        </row>
        <row r="44">
          <cell r="C44">
            <v>0</v>
          </cell>
        </row>
        <row r="45">
          <cell r="C45">
            <v>245900688</v>
          </cell>
        </row>
        <row r="46">
          <cell r="C46">
            <v>1062580712.46</v>
          </cell>
        </row>
        <row r="47">
          <cell r="C47">
            <v>33191555.329999998</v>
          </cell>
        </row>
        <row r="48">
          <cell r="C48">
            <v>63088093.979999997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18830951.670000002</v>
          </cell>
        </row>
        <row r="57">
          <cell r="C57">
            <v>1423592001.4400001</v>
          </cell>
        </row>
        <row r="59">
          <cell r="C59">
            <v>1896560122.9400001</v>
          </cell>
        </row>
        <row r="62">
          <cell r="C62">
            <v>3189427.68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866799948.37</v>
          </cell>
        </row>
        <row r="71">
          <cell r="C71">
            <v>1213399087.8099999</v>
          </cell>
        </row>
        <row r="72">
          <cell r="C72">
            <v>255443334.81999999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-523593.26</v>
          </cell>
        </row>
        <row r="76">
          <cell r="C76">
            <v>-61780326.799999997</v>
          </cell>
        </row>
        <row r="77">
          <cell r="C77">
            <v>-1209753723.5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1066774155.12</v>
          </cell>
        </row>
        <row r="83">
          <cell r="C83">
            <v>2963334278.0599999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Trial Balance"/>
      <sheetName val="Allocation Factors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797475312.52999997</v>
          </cell>
        </row>
        <row r="16">
          <cell r="C16">
            <v>407322314.58999997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221593532.24000001</v>
          </cell>
        </row>
        <row r="20">
          <cell r="C20">
            <v>111341093.03</v>
          </cell>
        </row>
        <row r="21">
          <cell r="C21">
            <v>1537732252.3900001</v>
          </cell>
        </row>
        <row r="23">
          <cell r="C23">
            <v>198676181.11000001</v>
          </cell>
        </row>
        <row r="24">
          <cell r="C24">
            <v>0</v>
          </cell>
        </row>
        <row r="25">
          <cell r="C25">
            <v>160630877.71000001</v>
          </cell>
        </row>
        <row r="26">
          <cell r="C26">
            <v>47711206.229999997</v>
          </cell>
        </row>
        <row r="27">
          <cell r="C27">
            <v>12867764.640000001</v>
          </cell>
        </row>
        <row r="28">
          <cell r="C28">
            <v>5504528.9800000004</v>
          </cell>
        </row>
        <row r="29">
          <cell r="C29">
            <v>425390558.67000002</v>
          </cell>
        </row>
        <row r="31">
          <cell r="C31">
            <v>1963122811.0599999</v>
          </cell>
        </row>
        <row r="35">
          <cell r="C35">
            <v>210931697.25999999</v>
          </cell>
        </row>
        <row r="36">
          <cell r="C36">
            <v>-499851.46</v>
          </cell>
        </row>
        <row r="37">
          <cell r="C37">
            <v>59043305.170000002</v>
          </cell>
        </row>
        <row r="38">
          <cell r="C38">
            <v>119578991</v>
          </cell>
        </row>
        <row r="39">
          <cell r="C39">
            <v>206581341.16</v>
          </cell>
        </row>
        <row r="40">
          <cell r="C40">
            <v>-10499996.699999999</v>
          </cell>
        </row>
        <row r="41">
          <cell r="C41">
            <v>347551753.13</v>
          </cell>
        </row>
        <row r="42">
          <cell r="C42">
            <v>932687239.55999994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230566089.37</v>
          </cell>
        </row>
        <row r="47">
          <cell r="C47">
            <v>107460124.19</v>
          </cell>
        </row>
        <row r="48">
          <cell r="C48">
            <v>34405903.280000001</v>
          </cell>
        </row>
        <row r="49">
          <cell r="C49">
            <v>10203708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6002439.54</v>
          </cell>
        </row>
        <row r="56">
          <cell r="C56">
            <v>7448503.9299999997</v>
          </cell>
        </row>
        <row r="57">
          <cell r="C57">
            <v>396086768.31</v>
          </cell>
        </row>
        <row r="59">
          <cell r="C59">
            <v>1328774007.8699999</v>
          </cell>
        </row>
        <row r="62">
          <cell r="C62">
            <v>587978.79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265347950.50999999</v>
          </cell>
        </row>
        <row r="71">
          <cell r="C71">
            <v>1087336832.5799999</v>
          </cell>
        </row>
        <row r="72">
          <cell r="C72">
            <v>333862230.85000002</v>
          </cell>
        </row>
        <row r="73">
          <cell r="C73">
            <v>47801112.460000001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-1038237338.2</v>
          </cell>
        </row>
        <row r="78">
          <cell r="C78">
            <v>-28110593.59</v>
          </cell>
        </row>
        <row r="79">
          <cell r="C79">
            <v>0</v>
          </cell>
        </row>
        <row r="80">
          <cell r="C80">
            <v>-34239370.210000001</v>
          </cell>
        </row>
        <row r="81">
          <cell r="C81">
            <v>634348803.19000006</v>
          </cell>
        </row>
        <row r="83">
          <cell r="C83">
            <v>1963122811.0599999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1445448410.3199999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47469007.079999998</v>
          </cell>
        </row>
        <row r="20">
          <cell r="C20">
            <v>996931983.15999997</v>
          </cell>
        </row>
        <row r="21">
          <cell r="C21">
            <v>2489849400.5599999</v>
          </cell>
        </row>
        <row r="23">
          <cell r="C23">
            <v>339395606.13999999</v>
          </cell>
        </row>
        <row r="24">
          <cell r="C24">
            <v>0</v>
          </cell>
        </row>
        <row r="25">
          <cell r="C25">
            <v>244077351.83000001</v>
          </cell>
        </row>
        <row r="26">
          <cell r="C26">
            <v>394268164.10000002</v>
          </cell>
        </row>
        <row r="27">
          <cell r="C27">
            <v>76910357.790000007</v>
          </cell>
        </row>
        <row r="28">
          <cell r="C28">
            <v>28885751.149999999</v>
          </cell>
        </row>
        <row r="29">
          <cell r="C29">
            <v>1083537231.01</v>
          </cell>
        </row>
        <row r="31">
          <cell r="C31">
            <v>3573386631.5700002</v>
          </cell>
        </row>
        <row r="35">
          <cell r="C35">
            <v>837836558.98000002</v>
          </cell>
        </row>
        <row r="36">
          <cell r="C36">
            <v>0</v>
          </cell>
        </row>
        <row r="37">
          <cell r="C37">
            <v>0.15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261181195.50999999</v>
          </cell>
        </row>
        <row r="42">
          <cell r="C42">
            <v>1099017754.6400001</v>
          </cell>
        </row>
        <row r="44">
          <cell r="C44">
            <v>45000000</v>
          </cell>
        </row>
        <row r="45">
          <cell r="C45">
            <v>0</v>
          </cell>
        </row>
        <row r="46">
          <cell r="C46">
            <v>382528384.70999998</v>
          </cell>
        </row>
        <row r="47">
          <cell r="C47">
            <v>113807361.72</v>
          </cell>
        </row>
        <row r="48">
          <cell r="C48">
            <v>21682611.739999998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10566437.220000001</v>
          </cell>
        </row>
        <row r="57">
          <cell r="C57">
            <v>573584795.38999999</v>
          </cell>
        </row>
        <row r="59">
          <cell r="C59">
            <v>1672602550.03</v>
          </cell>
        </row>
        <row r="62">
          <cell r="C62">
            <v>654728.24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376921958.85000002</v>
          </cell>
        </row>
        <row r="71">
          <cell r="C71">
            <v>1432412529.74</v>
          </cell>
        </row>
        <row r="72">
          <cell r="C72">
            <v>481892349.22000003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-391097484.50999999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1900784081.54</v>
          </cell>
        </row>
        <row r="83">
          <cell r="C83">
            <v>3573386631.5700002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276113785.05000001</v>
          </cell>
        </row>
        <row r="16">
          <cell r="C16">
            <v>73235818.620000005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16887703.66</v>
          </cell>
        </row>
        <row r="20">
          <cell r="C20">
            <v>20345816.920000002</v>
          </cell>
        </row>
        <row r="21">
          <cell r="C21">
            <v>386583124.25</v>
          </cell>
        </row>
        <row r="23">
          <cell r="C23">
            <v>94970242.109999999</v>
          </cell>
        </row>
        <row r="24">
          <cell r="C24">
            <v>0</v>
          </cell>
        </row>
        <row r="25">
          <cell r="C25">
            <v>233660524.56</v>
          </cell>
        </row>
        <row r="26">
          <cell r="C26">
            <v>172395458.72</v>
          </cell>
        </row>
        <row r="27">
          <cell r="C27">
            <v>27532039.59</v>
          </cell>
        </row>
        <row r="28">
          <cell r="C28">
            <v>220645.89</v>
          </cell>
        </row>
        <row r="29">
          <cell r="C29">
            <v>528778910.87</v>
          </cell>
        </row>
        <row r="31">
          <cell r="C31">
            <v>915362035.12</v>
          </cell>
        </row>
        <row r="35">
          <cell r="C35">
            <v>0</v>
          </cell>
        </row>
        <row r="36">
          <cell r="C36">
            <v>-4510240.79</v>
          </cell>
        </row>
        <row r="37">
          <cell r="C37">
            <v>0</v>
          </cell>
        </row>
        <row r="38">
          <cell r="C38">
            <v>167606986.63</v>
          </cell>
        </row>
        <row r="39">
          <cell r="C39">
            <v>0</v>
          </cell>
        </row>
        <row r="40">
          <cell r="C40">
            <v>100541.71</v>
          </cell>
        </row>
        <row r="41">
          <cell r="C41">
            <v>61241562.159999996</v>
          </cell>
        </row>
        <row r="42">
          <cell r="C42">
            <v>224438849.71000001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378283111.61000001</v>
          </cell>
        </row>
        <row r="47">
          <cell r="C47">
            <v>0</v>
          </cell>
        </row>
        <row r="48">
          <cell r="C48">
            <v>66414163.399999999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-316660988.47000003</v>
          </cell>
        </row>
        <row r="57">
          <cell r="C57">
            <v>128036286.54000001</v>
          </cell>
        </row>
        <row r="59">
          <cell r="C59">
            <v>352475136.25</v>
          </cell>
        </row>
        <row r="62">
          <cell r="C62">
            <v>492475.54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53922261.270000003</v>
          </cell>
        </row>
        <row r="71">
          <cell r="C71">
            <v>0</v>
          </cell>
        </row>
        <row r="72">
          <cell r="C72">
            <v>578491195.62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-70019033.560000002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562886898.87</v>
          </cell>
        </row>
        <row r="83">
          <cell r="C83">
            <v>915362035.12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359046340.37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25273151.100000001</v>
          </cell>
        </row>
        <row r="20">
          <cell r="C20">
            <v>79376218.480000004</v>
          </cell>
        </row>
        <row r="21">
          <cell r="C21">
            <v>463695709.94999999</v>
          </cell>
        </row>
        <row r="23">
          <cell r="C23">
            <v>71755786.590000004</v>
          </cell>
        </row>
        <row r="24">
          <cell r="C24">
            <v>0</v>
          </cell>
        </row>
        <row r="25">
          <cell r="C25">
            <v>107842751.39</v>
          </cell>
        </row>
        <row r="26">
          <cell r="C26">
            <v>3050173.33</v>
          </cell>
        </row>
        <row r="27">
          <cell r="C27">
            <v>7382347.3099999996</v>
          </cell>
        </row>
        <row r="28">
          <cell r="C28">
            <v>762405.74</v>
          </cell>
        </row>
        <row r="29">
          <cell r="C29">
            <v>190793464.36000001</v>
          </cell>
        </row>
        <row r="31">
          <cell r="C31">
            <v>654489174.30999994</v>
          </cell>
        </row>
        <row r="35">
          <cell r="C35">
            <v>24314858.699999999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10214522.859999999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18257040.41</v>
          </cell>
        </row>
        <row r="42">
          <cell r="C42">
            <v>52786421.969999999</v>
          </cell>
        </row>
        <row r="44">
          <cell r="C44">
            <v>27000000</v>
          </cell>
        </row>
        <row r="45">
          <cell r="C45">
            <v>0</v>
          </cell>
        </row>
        <row r="46">
          <cell r="C46">
            <v>110661828.59</v>
          </cell>
        </row>
        <row r="47">
          <cell r="C47">
            <v>9115833.8900000006</v>
          </cell>
        </row>
        <row r="48">
          <cell r="C48">
            <v>70456988.359999999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19272047.199999999</v>
          </cell>
        </row>
        <row r="57">
          <cell r="C57">
            <v>236506698.03999999</v>
          </cell>
        </row>
        <row r="59">
          <cell r="C59">
            <v>289293120.00999999</v>
          </cell>
        </row>
        <row r="62">
          <cell r="C62">
            <v>402600.51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148780199.13999999</v>
          </cell>
        </row>
        <row r="71">
          <cell r="C71">
            <v>306808332.17000002</v>
          </cell>
        </row>
        <row r="72">
          <cell r="C72">
            <v>28003683.780000001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-118798761.3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365196054.30000001</v>
          </cell>
        </row>
        <row r="83">
          <cell r="C83">
            <v>654489174.30999994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showGridLines="0" tabSelected="1" view="pageBreakPreview" zoomScaleNormal="100" zoomScaleSheetLayoutView="100" workbookViewId="0">
      <pane ySplit="6" topLeftCell="A73" activePane="bottomLeft" state="frozen"/>
      <selection activeCell="C83" sqref="C83:C84"/>
      <selection pane="bottomLeft" activeCell="F90" sqref="F89:F90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31.5546875" style="1" customWidth="1"/>
    <col min="4" max="4" width="8.5546875" style="1" bestFit="1" customWidth="1"/>
    <col min="5" max="5" width="13.6640625" style="1" customWidth="1"/>
    <col min="6" max="7" width="14.6640625" style="1" customWidth="1"/>
    <col min="8" max="8" width="13.6640625" style="1" customWidth="1"/>
    <col min="9" max="9" width="9.6640625" style="1" bestFit="1" customWidth="1"/>
    <col min="10" max="11" width="13.6640625" style="1" customWidth="1"/>
    <col min="12" max="12" width="13" style="1" customWidth="1"/>
    <col min="13" max="13" width="9.109375" style="1" customWidth="1"/>
    <col min="14" max="16384" width="9.109375" style="1"/>
  </cols>
  <sheetData>
    <row r="1" spans="2:12" ht="11.25" customHeight="1" x14ac:dyDescent="0.3"/>
    <row r="2" spans="2:12" x14ac:dyDescent="0.3">
      <c r="B2" s="9"/>
      <c r="C2" s="31" t="s">
        <v>79</v>
      </c>
      <c r="D2" s="27"/>
      <c r="E2" s="26"/>
      <c r="F2" s="26"/>
      <c r="G2" s="26"/>
    </row>
    <row r="3" spans="2:12" ht="12" customHeight="1" x14ac:dyDescent="0.3">
      <c r="B3" s="9"/>
      <c r="C3" s="31" t="s">
        <v>78</v>
      </c>
      <c r="D3" s="27"/>
      <c r="E3" s="27"/>
      <c r="F3" s="26"/>
      <c r="G3" s="26"/>
    </row>
    <row r="4" spans="2:12" x14ac:dyDescent="0.3">
      <c r="B4" s="9"/>
      <c r="C4" s="30" t="s">
        <v>77</v>
      </c>
      <c r="D4" s="29"/>
      <c r="E4" s="29"/>
      <c r="F4" s="29"/>
      <c r="G4" s="29"/>
    </row>
    <row r="5" spans="2:12" x14ac:dyDescent="0.3">
      <c r="B5" s="9"/>
      <c r="C5" s="28" t="str">
        <f>[9]CAR!$C$5</f>
        <v>As of September 2024
In Thousand</v>
      </c>
      <c r="D5" s="27"/>
      <c r="E5" s="27"/>
      <c r="F5" s="26"/>
      <c r="G5" s="26"/>
    </row>
    <row r="6" spans="2:12" x14ac:dyDescent="0.3">
      <c r="B6" s="9"/>
      <c r="C6" s="27"/>
      <c r="D6" s="27"/>
      <c r="E6" s="27"/>
      <c r="F6" s="26"/>
      <c r="G6" s="26"/>
    </row>
    <row r="7" spans="2:12" ht="6.75" customHeight="1" x14ac:dyDescent="0.3"/>
    <row r="8" spans="2:12" ht="15" customHeight="1" x14ac:dyDescent="0.3">
      <c r="B8" s="25" t="s">
        <v>76</v>
      </c>
      <c r="C8" s="24"/>
      <c r="D8" s="23" t="s">
        <v>75</v>
      </c>
      <c r="E8" s="23" t="s">
        <v>74</v>
      </c>
      <c r="F8" s="23" t="s">
        <v>73</v>
      </c>
      <c r="G8" s="23" t="s">
        <v>72</v>
      </c>
      <c r="H8" s="23" t="s">
        <v>71</v>
      </c>
      <c r="I8" s="23" t="s">
        <v>70</v>
      </c>
      <c r="J8" s="23" t="s">
        <v>69</v>
      </c>
      <c r="K8" s="23" t="s">
        <v>68</v>
      </c>
      <c r="L8" s="23" t="s">
        <v>67</v>
      </c>
    </row>
    <row r="9" spans="2:12" x14ac:dyDescent="0.3">
      <c r="B9" s="22" t="s">
        <v>66</v>
      </c>
      <c r="C9" s="9"/>
      <c r="D9" s="16"/>
      <c r="E9" s="16"/>
      <c r="F9" s="16"/>
      <c r="G9" s="16"/>
      <c r="H9" s="16"/>
      <c r="I9" s="16"/>
      <c r="J9" s="16"/>
      <c r="K9" s="16"/>
      <c r="L9" s="16"/>
    </row>
    <row r="10" spans="2:12" x14ac:dyDescent="0.3">
      <c r="B10" s="22" t="s">
        <v>65</v>
      </c>
      <c r="C10" s="9"/>
      <c r="D10" s="16"/>
      <c r="E10" s="16"/>
      <c r="F10" s="16"/>
      <c r="G10" s="16"/>
      <c r="H10" s="16"/>
      <c r="I10" s="16"/>
      <c r="J10" s="16"/>
      <c r="K10" s="16"/>
      <c r="L10" s="16"/>
    </row>
    <row r="11" spans="2:12" x14ac:dyDescent="0.3">
      <c r="B11" s="15" t="s">
        <v>64</v>
      </c>
      <c r="C11" s="14"/>
      <c r="D11" s="12">
        <f>'[8]SFP- Output Report'!C15</f>
        <v>359046340.37</v>
      </c>
      <c r="E11" s="13">
        <f>'[7]SFP- Output Report'!C15</f>
        <v>276113785.05000001</v>
      </c>
      <c r="F11" s="12">
        <f>'[6]SFP- Output Report'!C15</f>
        <v>1445448410.3199999</v>
      </c>
      <c r="G11" s="13">
        <f>'[5]SFP- Output Report'!C15</f>
        <v>797475312.52999997</v>
      </c>
      <c r="H11" s="12">
        <f>'[4]SFP- Output Report'!C15</f>
        <v>1326927014.0599999</v>
      </c>
      <c r="I11" s="12">
        <f>'[3]SFP- Output Report'!C15</f>
        <v>1189124255.9400001</v>
      </c>
      <c r="J11" s="12">
        <f>'[2]SFP- Output Report'!C15</f>
        <v>599680991.53999996</v>
      </c>
      <c r="K11" s="12">
        <f>'[1]SFP- Output Report'!C15</f>
        <v>540600605.17999995</v>
      </c>
      <c r="L11" s="11">
        <f>SUM(D11:K11)</f>
        <v>6534416714.9900007</v>
      </c>
    </row>
    <row r="12" spans="2:12" x14ac:dyDescent="0.3">
      <c r="B12" s="15" t="s">
        <v>63</v>
      </c>
      <c r="C12" s="14"/>
      <c r="D12" s="12">
        <f>'[8]SFP- Output Report'!C16</f>
        <v>0</v>
      </c>
      <c r="E12" s="13">
        <f>'[7]SFP- Output Report'!C16</f>
        <v>73235818.620000005</v>
      </c>
      <c r="F12" s="12">
        <f>'[6]SFP- Output Report'!C16</f>
        <v>0</v>
      </c>
      <c r="G12" s="13">
        <f>'[5]SFP- Output Report'!C16</f>
        <v>407322314.58999997</v>
      </c>
      <c r="H12" s="12">
        <f>'[4]SFP- Output Report'!C16</f>
        <v>146116578.13999999</v>
      </c>
      <c r="I12" s="12">
        <f>'[3]SFP- Output Report'!C16</f>
        <v>281170140.81999999</v>
      </c>
      <c r="J12" s="12">
        <f>'[2]SFP- Output Report'!C16</f>
        <v>0</v>
      </c>
      <c r="K12" s="12">
        <f>'[1]SFP- Output Report'!C16</f>
        <v>264292113.65000001</v>
      </c>
      <c r="L12" s="11">
        <f>SUM(D12:K12)</f>
        <v>1172136965.8199999</v>
      </c>
    </row>
    <row r="13" spans="2:12" x14ac:dyDescent="0.3">
      <c r="B13" s="15" t="s">
        <v>62</v>
      </c>
      <c r="C13" s="14"/>
      <c r="D13" s="12">
        <f>'[8]SFP- Output Report'!C17</f>
        <v>0</v>
      </c>
      <c r="E13" s="13">
        <f>'[7]SFP- Output Report'!C17</f>
        <v>0</v>
      </c>
      <c r="F13" s="12">
        <f>'[6]SFP- Output Report'!C17</f>
        <v>0</v>
      </c>
      <c r="G13" s="13">
        <f>'[5]SFP- Output Report'!C17</f>
        <v>0</v>
      </c>
      <c r="H13" s="12">
        <f>'[4]SFP- Output Report'!C17</f>
        <v>0</v>
      </c>
      <c r="I13" s="12">
        <f>'[3]SFP- Output Report'!C17</f>
        <v>0</v>
      </c>
      <c r="J13" s="12">
        <f>'[2]SFP- Output Report'!C17</f>
        <v>0</v>
      </c>
      <c r="K13" s="12">
        <f>'[1]SFP- Output Report'!C17</f>
        <v>0</v>
      </c>
      <c r="L13" s="11">
        <f>SUM(D13:K13)</f>
        <v>0</v>
      </c>
    </row>
    <row r="14" spans="2:12" x14ac:dyDescent="0.3">
      <c r="B14" s="15" t="s">
        <v>61</v>
      </c>
      <c r="C14" s="14"/>
      <c r="D14" s="12">
        <f>'[8]SFP- Output Report'!C18</f>
        <v>0</v>
      </c>
      <c r="E14" s="13">
        <f>'[7]SFP- Output Report'!C18</f>
        <v>0</v>
      </c>
      <c r="F14" s="12">
        <f>'[6]SFP- Output Report'!C18</f>
        <v>0</v>
      </c>
      <c r="G14" s="13">
        <f>'[5]SFP- Output Report'!C18</f>
        <v>0</v>
      </c>
      <c r="H14" s="12">
        <f>'[4]SFP- Output Report'!C18</f>
        <v>0</v>
      </c>
      <c r="I14" s="12">
        <f>'[3]SFP- Output Report'!C18</f>
        <v>0</v>
      </c>
      <c r="J14" s="12">
        <f>'[2]SFP- Output Report'!C18</f>
        <v>0</v>
      </c>
      <c r="K14" s="12">
        <f>'[1]SFP- Output Report'!C18</f>
        <v>0</v>
      </c>
      <c r="L14" s="11">
        <f>SUM(D14:K14)</f>
        <v>0</v>
      </c>
    </row>
    <row r="15" spans="2:12" x14ac:dyDescent="0.3">
      <c r="B15" s="15" t="s">
        <v>60</v>
      </c>
      <c r="C15" s="14"/>
      <c r="D15" s="12">
        <f>'[8]SFP- Output Report'!C19</f>
        <v>25273151.100000001</v>
      </c>
      <c r="E15" s="13">
        <f>'[7]SFP- Output Report'!C19</f>
        <v>16887703.66</v>
      </c>
      <c r="F15" s="12">
        <f>'[6]SFP- Output Report'!C19</f>
        <v>47469007.079999998</v>
      </c>
      <c r="G15" s="13">
        <f>'[5]SFP- Output Report'!C19</f>
        <v>221593532.24000001</v>
      </c>
      <c r="H15" s="12">
        <f>'[4]SFP- Output Report'!C19</f>
        <v>25120927.469999999</v>
      </c>
      <c r="I15" s="12">
        <f>'[3]SFP- Output Report'!C19</f>
        <v>264353122.06</v>
      </c>
      <c r="J15" s="12">
        <f>'[2]SFP- Output Report'!C19</f>
        <v>18602926.309999999</v>
      </c>
      <c r="K15" s="12">
        <f>'[1]SFP- Output Report'!C19</f>
        <v>33444663.539999999</v>
      </c>
      <c r="L15" s="11">
        <f>SUM(D15:K15)</f>
        <v>652745033.46000004</v>
      </c>
    </row>
    <row r="16" spans="2:12" x14ac:dyDescent="0.3">
      <c r="B16" s="15" t="s">
        <v>59</v>
      </c>
      <c r="C16" s="14"/>
      <c r="D16" s="12">
        <f>'[8]SFP- Output Report'!C20</f>
        <v>79376218.480000004</v>
      </c>
      <c r="E16" s="13">
        <f>'[7]SFP- Output Report'!C20</f>
        <v>20345816.920000002</v>
      </c>
      <c r="F16" s="12">
        <f>'[6]SFP- Output Report'!C20</f>
        <v>996931983.15999997</v>
      </c>
      <c r="G16" s="13">
        <f>'[5]SFP- Output Report'!C20</f>
        <v>111341093.03</v>
      </c>
      <c r="H16" s="12">
        <f>'[4]SFP- Output Report'!C20</f>
        <v>85886498.569999993</v>
      </c>
      <c r="I16" s="12">
        <f>'[3]SFP- Output Report'!C20</f>
        <v>66997141.740000002</v>
      </c>
      <c r="J16" s="12">
        <f>'[2]SFP- Output Report'!C20</f>
        <v>11769158.939999999</v>
      </c>
      <c r="K16" s="12">
        <f>'[1]SFP- Output Report'!C20</f>
        <v>165439720.58000001</v>
      </c>
      <c r="L16" s="11">
        <f>SUM(D16:K16)</f>
        <v>1538087631.4199998</v>
      </c>
    </row>
    <row r="17" spans="2:12" x14ac:dyDescent="0.3">
      <c r="B17" s="20" t="s">
        <v>58</v>
      </c>
      <c r="C17" s="14"/>
      <c r="D17" s="11">
        <f>'[8]SFP- Output Report'!C21</f>
        <v>463695709.94999999</v>
      </c>
      <c r="E17" s="19">
        <f>'[7]SFP- Output Report'!C21</f>
        <v>386583124.25</v>
      </c>
      <c r="F17" s="11">
        <f>'[6]SFP- Output Report'!C21</f>
        <v>2489849400.5599999</v>
      </c>
      <c r="G17" s="19">
        <f>'[5]SFP- Output Report'!C21</f>
        <v>1537732252.3900001</v>
      </c>
      <c r="H17" s="11">
        <f>'[4]SFP- Output Report'!C21</f>
        <v>1584051018.24</v>
      </c>
      <c r="I17" s="11">
        <f>'[3]SFP- Output Report'!C21</f>
        <v>1801644660.5599999</v>
      </c>
      <c r="J17" s="11">
        <f>'[2]SFP- Output Report'!C21</f>
        <v>630053076.78999996</v>
      </c>
      <c r="K17" s="11">
        <f>'[1]SFP- Output Report'!C21</f>
        <v>1003777102.95</v>
      </c>
      <c r="L17" s="11">
        <f>SUM(D17:K17)</f>
        <v>9897386345.6900024</v>
      </c>
    </row>
    <row r="18" spans="2:12" x14ac:dyDescent="0.3">
      <c r="B18" s="21" t="s">
        <v>57</v>
      </c>
      <c r="C18" s="9"/>
      <c r="D18" s="17"/>
      <c r="E18" s="17"/>
      <c r="F18" s="17"/>
      <c r="G18" s="17"/>
      <c r="H18" s="17"/>
      <c r="I18" s="17"/>
      <c r="J18" s="17"/>
      <c r="K18" s="17"/>
      <c r="L18" s="16"/>
    </row>
    <row r="19" spans="2:12" x14ac:dyDescent="0.3">
      <c r="B19" s="15" t="s">
        <v>56</v>
      </c>
      <c r="C19" s="14"/>
      <c r="D19" s="12">
        <f>'[8]SFP- Output Report'!C23</f>
        <v>71755786.590000004</v>
      </c>
      <c r="E19" s="13">
        <f>'[7]SFP- Output Report'!C23</f>
        <v>94970242.109999999</v>
      </c>
      <c r="F19" s="12">
        <f>'[6]SFP- Output Report'!C23</f>
        <v>339395606.13999999</v>
      </c>
      <c r="G19" s="13">
        <f>'[5]SFP- Output Report'!C23</f>
        <v>198676181.11000001</v>
      </c>
      <c r="H19" s="12">
        <f>'[4]SFP- Output Report'!C23</f>
        <v>193008238.96000001</v>
      </c>
      <c r="I19" s="12">
        <f>'[3]SFP- Output Report'!C23</f>
        <v>250684292.59</v>
      </c>
      <c r="J19" s="12">
        <f>'[2]SFP- Output Report'!C23</f>
        <v>29883606.91</v>
      </c>
      <c r="K19" s="12">
        <f>'[1]SFP- Output Report'!C23</f>
        <v>105848691.56</v>
      </c>
      <c r="L19" s="11">
        <f>SUM(D19:K19)</f>
        <v>1284222645.97</v>
      </c>
    </row>
    <row r="20" spans="2:12" x14ac:dyDescent="0.3">
      <c r="B20" s="15" t="s">
        <v>55</v>
      </c>
      <c r="C20" s="14"/>
      <c r="D20" s="12">
        <f>'[8]SFP- Output Report'!C24</f>
        <v>0</v>
      </c>
      <c r="E20" s="13">
        <f>'[7]SFP- Output Report'!C24</f>
        <v>0</v>
      </c>
      <c r="F20" s="12">
        <f>'[6]SFP- Output Report'!C24</f>
        <v>0</v>
      </c>
      <c r="G20" s="13">
        <f>'[5]SFP- Output Report'!C24</f>
        <v>0</v>
      </c>
      <c r="H20" s="12">
        <f>'[4]SFP- Output Report'!C24</f>
        <v>0</v>
      </c>
      <c r="I20" s="12">
        <f>'[3]SFP- Output Report'!C24</f>
        <v>0</v>
      </c>
      <c r="J20" s="12">
        <f>'[2]SFP- Output Report'!C24</f>
        <v>0</v>
      </c>
      <c r="K20" s="12">
        <f>'[1]SFP- Output Report'!C24</f>
        <v>0</v>
      </c>
      <c r="L20" s="11">
        <f>SUM(D20:K20)</f>
        <v>0</v>
      </c>
    </row>
    <row r="21" spans="2:12" x14ac:dyDescent="0.3">
      <c r="B21" s="15" t="s">
        <v>54</v>
      </c>
      <c r="C21" s="14"/>
      <c r="D21" s="12">
        <f>'[8]SFP- Output Report'!C25</f>
        <v>107842751.39</v>
      </c>
      <c r="E21" s="13">
        <f>'[7]SFP- Output Report'!C25</f>
        <v>233660524.56</v>
      </c>
      <c r="F21" s="12">
        <f>'[6]SFP- Output Report'!C25</f>
        <v>244077351.83000001</v>
      </c>
      <c r="G21" s="13">
        <f>'[5]SFP- Output Report'!C25</f>
        <v>160630877.71000001</v>
      </c>
      <c r="H21" s="12">
        <f>'[4]SFP- Output Report'!C25</f>
        <v>488419168.73000002</v>
      </c>
      <c r="I21" s="12">
        <f>'[3]SFP- Output Report'!C25</f>
        <v>203203661.30000001</v>
      </c>
      <c r="J21" s="12">
        <f>'[2]SFP- Output Report'!C25</f>
        <v>40515159.43</v>
      </c>
      <c r="K21" s="12">
        <f>'[1]SFP- Output Report'!C25</f>
        <v>95807654.519999996</v>
      </c>
      <c r="L21" s="11">
        <f>SUM(D21:K21)</f>
        <v>1574157149.47</v>
      </c>
    </row>
    <row r="22" spans="2:12" x14ac:dyDescent="0.3">
      <c r="B22" s="15" t="s">
        <v>53</v>
      </c>
      <c r="C22" s="14"/>
      <c r="D22" s="12">
        <f>'[8]SFP- Output Report'!C26</f>
        <v>3050173.33</v>
      </c>
      <c r="E22" s="13">
        <f>'[7]SFP- Output Report'!C26</f>
        <v>172395458.72</v>
      </c>
      <c r="F22" s="12">
        <f>'[6]SFP- Output Report'!C26</f>
        <v>394268164.10000002</v>
      </c>
      <c r="G22" s="13">
        <f>'[5]SFP- Output Report'!C26</f>
        <v>47711206.229999997</v>
      </c>
      <c r="H22" s="12">
        <f>'[4]SFP- Output Report'!C26</f>
        <v>253742299.37</v>
      </c>
      <c r="I22" s="12">
        <f>'[3]SFP- Output Report'!C26</f>
        <v>151755585.75</v>
      </c>
      <c r="J22" s="12">
        <f>'[2]SFP- Output Report'!C26</f>
        <v>28959246.199999999</v>
      </c>
      <c r="K22" s="12">
        <f>'[1]SFP- Output Report'!C26</f>
        <v>-45480830.920000002</v>
      </c>
      <c r="L22" s="11">
        <f>SUM(D22:K22)</f>
        <v>1006401302.7800002</v>
      </c>
    </row>
    <row r="23" spans="2:12" x14ac:dyDescent="0.3">
      <c r="B23" s="15" t="s">
        <v>52</v>
      </c>
      <c r="C23" s="14"/>
      <c r="D23" s="12">
        <f>'[8]SFP- Output Report'!C27</f>
        <v>7382347.3099999996</v>
      </c>
      <c r="E23" s="13">
        <f>'[7]SFP- Output Report'!C27</f>
        <v>27532039.59</v>
      </c>
      <c r="F23" s="12">
        <f>'[6]SFP- Output Report'!C27</f>
        <v>76910357.790000007</v>
      </c>
      <c r="G23" s="13">
        <f>'[5]SFP- Output Report'!C27</f>
        <v>12867764.640000001</v>
      </c>
      <c r="H23" s="12">
        <f>'[4]SFP- Output Report'!C27</f>
        <v>242933923.28999999</v>
      </c>
      <c r="I23" s="12">
        <f>'[3]SFP- Output Report'!C27</f>
        <v>104431397.64</v>
      </c>
      <c r="J23" s="12">
        <f>'[2]SFP- Output Report'!C27</f>
        <v>24151804.18</v>
      </c>
      <c r="K23" s="12">
        <f>'[1]SFP- Output Report'!C27</f>
        <v>34789502.75</v>
      </c>
      <c r="L23" s="11">
        <f>SUM(D23:K23)</f>
        <v>530999137.19</v>
      </c>
    </row>
    <row r="24" spans="2:12" x14ac:dyDescent="0.3">
      <c r="B24" s="15" t="s">
        <v>51</v>
      </c>
      <c r="C24" s="14"/>
      <c r="D24" s="12">
        <f>'[8]SFP- Output Report'!C28</f>
        <v>762405.74</v>
      </c>
      <c r="E24" s="13">
        <f>'[7]SFP- Output Report'!C28</f>
        <v>220645.89</v>
      </c>
      <c r="F24" s="12">
        <f>'[6]SFP- Output Report'!C28</f>
        <v>28885751.149999999</v>
      </c>
      <c r="G24" s="13">
        <f>'[5]SFP- Output Report'!C28</f>
        <v>5504528.9800000004</v>
      </c>
      <c r="H24" s="12">
        <f>'[4]SFP- Output Report'!C28</f>
        <v>201179629.47</v>
      </c>
      <c r="I24" s="12">
        <f>'[3]SFP- Output Report'!C28</f>
        <v>7213421.2000000002</v>
      </c>
      <c r="J24" s="12">
        <f>'[2]SFP- Output Report'!C28</f>
        <v>948114.99</v>
      </c>
      <c r="K24" s="12">
        <f>'[1]SFP- Output Report'!C28</f>
        <v>2253901.9700000002</v>
      </c>
      <c r="L24" s="11">
        <f>SUM(D24:K24)</f>
        <v>246968399.38999999</v>
      </c>
    </row>
    <row r="25" spans="2:12" x14ac:dyDescent="0.3">
      <c r="B25" s="20" t="s">
        <v>50</v>
      </c>
      <c r="C25" s="14"/>
      <c r="D25" s="11">
        <f>'[8]SFP- Output Report'!C29</f>
        <v>190793464.36000001</v>
      </c>
      <c r="E25" s="19">
        <f>'[7]SFP- Output Report'!C29</f>
        <v>528778910.87</v>
      </c>
      <c r="F25" s="11">
        <f>'[6]SFP- Output Report'!C29</f>
        <v>1083537231.01</v>
      </c>
      <c r="G25" s="19">
        <f>'[5]SFP- Output Report'!C29</f>
        <v>425390558.67000002</v>
      </c>
      <c r="H25" s="11">
        <f>'[4]SFP- Output Report'!C29</f>
        <v>1379283259.8199999</v>
      </c>
      <c r="I25" s="11">
        <f>'[3]SFP- Output Report'!C29</f>
        <v>717288358.48000002</v>
      </c>
      <c r="J25" s="11">
        <f>'[2]SFP- Output Report'!C29</f>
        <v>124457931.70999999</v>
      </c>
      <c r="K25" s="11">
        <f>'[1]SFP- Output Report'!C29</f>
        <v>193218919.88</v>
      </c>
      <c r="L25" s="11">
        <f>SUM(D25:K25)</f>
        <v>4642748634.7999992</v>
      </c>
    </row>
    <row r="26" spans="2:12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8"/>
      <c r="J26" s="8"/>
      <c r="K26" s="8"/>
      <c r="L26" s="7"/>
    </row>
    <row r="27" spans="2:12" ht="15" thickBot="1" x14ac:dyDescent="0.35">
      <c r="B27" s="6" t="s">
        <v>49</v>
      </c>
      <c r="C27" s="5"/>
      <c r="D27" s="3">
        <f>'[8]SFP- Output Report'!C31</f>
        <v>654489174.30999994</v>
      </c>
      <c r="E27" s="4">
        <f>'[7]SFP- Output Report'!C31</f>
        <v>915362035.12</v>
      </c>
      <c r="F27" s="3">
        <f>'[6]SFP- Output Report'!C31</f>
        <v>3573386631.5700002</v>
      </c>
      <c r="G27" s="4">
        <f>'[5]SFP- Output Report'!C31</f>
        <v>1963122811.0599999</v>
      </c>
      <c r="H27" s="3">
        <f>'[4]SFP- Output Report'!C31</f>
        <v>2963334278.0599999</v>
      </c>
      <c r="I27" s="3">
        <f>'[3]SFP- Output Report'!C31</f>
        <v>2518933019.04</v>
      </c>
      <c r="J27" s="3">
        <f>'[2]SFP- Output Report'!C31</f>
        <v>754511008.5</v>
      </c>
      <c r="K27" s="3">
        <f>'[1]SFP- Output Report'!C31</f>
        <v>1196996022.8299999</v>
      </c>
      <c r="L27" s="2">
        <f>SUM(D27:K27)</f>
        <v>14540134980.49</v>
      </c>
    </row>
    <row r="28" spans="2:12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8"/>
      <c r="J28" s="8"/>
      <c r="K28" s="8"/>
      <c r="L28" s="7"/>
    </row>
    <row r="29" spans="2:12" ht="15" thickBot="1" x14ac:dyDescent="0.35">
      <c r="B29" s="18" t="s">
        <v>48</v>
      </c>
      <c r="C29" s="9"/>
      <c r="D29" s="17"/>
      <c r="E29" s="17"/>
      <c r="F29" s="17"/>
      <c r="G29" s="17"/>
      <c r="H29" s="17"/>
      <c r="I29" s="17"/>
      <c r="J29" s="17"/>
      <c r="K29" s="17"/>
      <c r="L29" s="16"/>
    </row>
    <row r="30" spans="2:12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7"/>
      <c r="J30" s="17"/>
      <c r="K30" s="17"/>
      <c r="L30" s="16"/>
    </row>
    <row r="31" spans="2:12" ht="15" thickTop="1" x14ac:dyDescent="0.3">
      <c r="B31" s="15" t="s">
        <v>46</v>
      </c>
      <c r="C31" s="14"/>
      <c r="D31" s="12">
        <f>'[8]SFP- Output Report'!C35</f>
        <v>24314858.699999999</v>
      </c>
      <c r="E31" s="13">
        <f>'[7]SFP- Output Report'!C35</f>
        <v>0</v>
      </c>
      <c r="F31" s="12">
        <f>'[6]SFP- Output Report'!C35</f>
        <v>837836558.98000002</v>
      </c>
      <c r="G31" s="13">
        <f>'[5]SFP- Output Report'!C35</f>
        <v>210931697.25999999</v>
      </c>
      <c r="H31" s="12">
        <f>'[4]SFP- Output Report'!C35</f>
        <v>108536772.84999999</v>
      </c>
      <c r="I31" s="12">
        <f>'[3]SFP- Output Report'!C35</f>
        <v>224173492.25</v>
      </c>
      <c r="J31" s="12">
        <f>'[2]SFP- Output Report'!C35</f>
        <v>119375736.12</v>
      </c>
      <c r="K31" s="12">
        <f>'[1]SFP- Output Report'!C35</f>
        <v>94565654.230000004</v>
      </c>
      <c r="L31" s="11">
        <f>SUM(D31:K31)</f>
        <v>1619734770.3899999</v>
      </c>
    </row>
    <row r="32" spans="2:12" x14ac:dyDescent="0.3">
      <c r="B32" s="15" t="s">
        <v>45</v>
      </c>
      <c r="C32" s="14"/>
      <c r="D32" s="12">
        <f>'[8]SFP- Output Report'!C36</f>
        <v>0</v>
      </c>
      <c r="E32" s="13">
        <f>'[7]SFP- Output Report'!C36</f>
        <v>-4510240.79</v>
      </c>
      <c r="F32" s="12">
        <f>'[6]SFP- Output Report'!C36</f>
        <v>0</v>
      </c>
      <c r="G32" s="13">
        <f>'[5]SFP- Output Report'!C36</f>
        <v>-499851.46</v>
      </c>
      <c r="H32" s="12">
        <f>'[4]SFP- Output Report'!C36</f>
        <v>0</v>
      </c>
      <c r="I32" s="12">
        <f>'[3]SFP- Output Report'!C36</f>
        <v>0</v>
      </c>
      <c r="J32" s="12">
        <f>'[2]SFP- Output Report'!C36</f>
        <v>0</v>
      </c>
      <c r="K32" s="12">
        <f>'[1]SFP- Output Report'!C36</f>
        <v>7560460.96</v>
      </c>
      <c r="L32" s="11">
        <f>SUM(D32:K32)</f>
        <v>2550368.71</v>
      </c>
    </row>
    <row r="33" spans="2:12" x14ac:dyDescent="0.3">
      <c r="B33" s="15" t="s">
        <v>44</v>
      </c>
      <c r="C33" s="14"/>
      <c r="D33" s="12">
        <f>'[8]SFP- Output Report'!C37</f>
        <v>0</v>
      </c>
      <c r="E33" s="13">
        <f>'[7]SFP- Output Report'!C37</f>
        <v>0</v>
      </c>
      <c r="F33" s="12">
        <f>'[6]SFP- Output Report'!C37</f>
        <v>0.15</v>
      </c>
      <c r="G33" s="13">
        <f>'[5]SFP- Output Report'!C37</f>
        <v>59043305.170000002</v>
      </c>
      <c r="H33" s="12">
        <f>'[4]SFP- Output Report'!C37</f>
        <v>0</v>
      </c>
      <c r="I33" s="12">
        <f>'[3]SFP- Output Report'!C37</f>
        <v>0</v>
      </c>
      <c r="J33" s="12">
        <f>'[2]SFP- Output Report'!C37</f>
        <v>51618778.079999998</v>
      </c>
      <c r="K33" s="12">
        <f>'[1]SFP- Output Report'!C37</f>
        <v>0</v>
      </c>
      <c r="L33" s="11">
        <f>SUM(D33:K33)</f>
        <v>110662083.40000001</v>
      </c>
    </row>
    <row r="34" spans="2:12" x14ac:dyDescent="0.3">
      <c r="B34" s="15" t="s">
        <v>43</v>
      </c>
      <c r="C34" s="14"/>
      <c r="D34" s="12">
        <f>'[8]SFP- Output Report'!C38</f>
        <v>10214522.859999999</v>
      </c>
      <c r="E34" s="13">
        <f>'[7]SFP- Output Report'!C38</f>
        <v>167606986.63</v>
      </c>
      <c r="F34" s="12">
        <f>'[6]SFP- Output Report'!C38</f>
        <v>0</v>
      </c>
      <c r="G34" s="13">
        <f>'[5]SFP- Output Report'!C38</f>
        <v>119578991</v>
      </c>
      <c r="H34" s="12">
        <f>'[4]SFP- Output Report'!C38</f>
        <v>212235481.75</v>
      </c>
      <c r="I34" s="12">
        <f>'[3]SFP- Output Report'!C38</f>
        <v>0</v>
      </c>
      <c r="J34" s="12">
        <f>'[2]SFP- Output Report'!C38</f>
        <v>4943627.78</v>
      </c>
      <c r="K34" s="12">
        <f>'[1]SFP- Output Report'!C38</f>
        <v>0</v>
      </c>
      <c r="L34" s="11">
        <f>SUM(D34:K34)</f>
        <v>514579610.01999998</v>
      </c>
    </row>
    <row r="35" spans="2:12" x14ac:dyDescent="0.3">
      <c r="B35" s="15" t="s">
        <v>42</v>
      </c>
      <c r="C35" s="14"/>
      <c r="D35" s="12">
        <f>'[8]SFP- Output Report'!C39</f>
        <v>0</v>
      </c>
      <c r="E35" s="13">
        <f>'[7]SFP- Output Report'!C39</f>
        <v>0</v>
      </c>
      <c r="F35" s="12">
        <f>'[6]SFP- Output Report'!C39</f>
        <v>0</v>
      </c>
      <c r="G35" s="13">
        <f>'[5]SFP- Output Report'!C39</f>
        <v>206581341.16</v>
      </c>
      <c r="H35" s="12">
        <f>'[4]SFP- Output Report'!C39</f>
        <v>0</v>
      </c>
      <c r="I35" s="12">
        <f>'[3]SFP- Output Report'!C39</f>
        <v>0</v>
      </c>
      <c r="J35" s="12">
        <f>'[2]SFP- Output Report'!C39</f>
        <v>0</v>
      </c>
      <c r="K35" s="12">
        <f>'[1]SFP- Output Report'!C39</f>
        <v>0</v>
      </c>
      <c r="L35" s="11">
        <f>SUM(D35:K35)</f>
        <v>206581341.16</v>
      </c>
    </row>
    <row r="36" spans="2:12" x14ac:dyDescent="0.3">
      <c r="B36" s="15" t="s">
        <v>41</v>
      </c>
      <c r="C36" s="14"/>
      <c r="D36" s="12">
        <f>'[8]SFP- Output Report'!C40</f>
        <v>0</v>
      </c>
      <c r="E36" s="13">
        <f>'[7]SFP- Output Report'!C40</f>
        <v>100541.71</v>
      </c>
      <c r="F36" s="12">
        <f>'[6]SFP- Output Report'!C40</f>
        <v>0</v>
      </c>
      <c r="G36" s="13">
        <f>'[5]SFP- Output Report'!C40</f>
        <v>-10499996.699999999</v>
      </c>
      <c r="H36" s="12">
        <f>'[4]SFP- Output Report'!C40</f>
        <v>0</v>
      </c>
      <c r="I36" s="12">
        <f>'[3]SFP- Output Report'!C40</f>
        <v>0</v>
      </c>
      <c r="J36" s="12">
        <f>'[2]SFP- Output Report'!C40</f>
        <v>0</v>
      </c>
      <c r="K36" s="12">
        <f>'[1]SFP- Output Report'!C40</f>
        <v>3476139.42</v>
      </c>
      <c r="L36" s="11">
        <f>SUM(D36:K36)</f>
        <v>-6923315.5699999984</v>
      </c>
    </row>
    <row r="37" spans="2:12" x14ac:dyDescent="0.3">
      <c r="B37" s="15" t="s">
        <v>40</v>
      </c>
      <c r="C37" s="14"/>
      <c r="D37" s="12">
        <f>'[8]SFP- Output Report'!C41</f>
        <v>18257040.41</v>
      </c>
      <c r="E37" s="13">
        <f>'[7]SFP- Output Report'!C41</f>
        <v>61241562.159999996</v>
      </c>
      <c r="F37" s="12">
        <f>'[6]SFP- Output Report'!C41</f>
        <v>261181195.50999999</v>
      </c>
      <c r="G37" s="13">
        <f>'[5]SFP- Output Report'!C41</f>
        <v>347551753.13</v>
      </c>
      <c r="H37" s="12">
        <f>'[4]SFP- Output Report'!C41</f>
        <v>152195866.90000001</v>
      </c>
      <c r="I37" s="12">
        <f>'[3]SFP- Output Report'!C41</f>
        <v>277089885.31999999</v>
      </c>
      <c r="J37" s="12">
        <f>'[2]SFP- Output Report'!C41</f>
        <v>64628816.82</v>
      </c>
      <c r="K37" s="12">
        <f>'[1]SFP- Output Report'!C41</f>
        <v>115302347.38</v>
      </c>
      <c r="L37" s="11">
        <f>SUM(D37:K37)</f>
        <v>1297448467.6300001</v>
      </c>
    </row>
    <row r="38" spans="2:12" x14ac:dyDescent="0.3">
      <c r="B38" s="20" t="s">
        <v>39</v>
      </c>
      <c r="C38" s="14"/>
      <c r="D38" s="11">
        <f>'[8]SFP- Output Report'!C42</f>
        <v>52786421.969999999</v>
      </c>
      <c r="E38" s="19">
        <f>'[7]SFP- Output Report'!C42</f>
        <v>224438849.71000001</v>
      </c>
      <c r="F38" s="11">
        <f>'[6]SFP- Output Report'!C42</f>
        <v>1099017754.6400001</v>
      </c>
      <c r="G38" s="19">
        <f>'[5]SFP- Output Report'!C42</f>
        <v>932687239.55999994</v>
      </c>
      <c r="H38" s="11">
        <f>'[4]SFP- Output Report'!C42</f>
        <v>472968121.5</v>
      </c>
      <c r="I38" s="11">
        <f>'[3]SFP- Output Report'!C42</f>
        <v>501263377.56999999</v>
      </c>
      <c r="J38" s="11">
        <f>'[2]SFP- Output Report'!C42</f>
        <v>240566958.80000001</v>
      </c>
      <c r="K38" s="11">
        <f>'[1]SFP- Output Report'!C42</f>
        <v>220904601.99000001</v>
      </c>
      <c r="L38" s="11">
        <f>SUM(D38:K38)</f>
        <v>3744633325.7400007</v>
      </c>
    </row>
    <row r="39" spans="2:12" x14ac:dyDescent="0.3">
      <c r="B39" s="21" t="s">
        <v>38</v>
      </c>
      <c r="C39" s="9"/>
      <c r="D39" s="17"/>
      <c r="E39" s="17"/>
      <c r="F39" s="17"/>
      <c r="G39" s="17"/>
      <c r="H39" s="17"/>
      <c r="I39" s="17"/>
      <c r="J39" s="17"/>
      <c r="K39" s="17"/>
      <c r="L39" s="16"/>
    </row>
    <row r="40" spans="2:12" x14ac:dyDescent="0.3">
      <c r="B40" s="15" t="s">
        <v>37</v>
      </c>
      <c r="C40" s="14"/>
      <c r="D40" s="12">
        <f>'[8]SFP- Output Report'!C44</f>
        <v>27000000</v>
      </c>
      <c r="E40" s="13">
        <f>'[7]SFP- Output Report'!C44</f>
        <v>0</v>
      </c>
      <c r="F40" s="12">
        <f>'[6]SFP- Output Report'!C44</f>
        <v>45000000</v>
      </c>
      <c r="G40" s="13">
        <f>'[5]SFP- Output Report'!C44</f>
        <v>0</v>
      </c>
      <c r="H40" s="12">
        <f>'[4]SFP- Output Report'!C44</f>
        <v>0</v>
      </c>
      <c r="I40" s="12">
        <f>'[3]SFP- Output Report'!C44</f>
        <v>0</v>
      </c>
      <c r="J40" s="12">
        <f>'[2]SFP- Output Report'!C44</f>
        <v>0</v>
      </c>
      <c r="K40" s="12">
        <f>'[1]SFP- Output Report'!C44</f>
        <v>0</v>
      </c>
      <c r="L40" s="11">
        <f>SUM(D40:K40)</f>
        <v>72000000</v>
      </c>
    </row>
    <row r="41" spans="2:12" x14ac:dyDescent="0.3">
      <c r="B41" s="15" t="s">
        <v>36</v>
      </c>
      <c r="C41" s="14"/>
      <c r="D41" s="12">
        <f>'[8]SFP- Output Report'!C45</f>
        <v>0</v>
      </c>
      <c r="E41" s="13">
        <f>'[7]SFP- Output Report'!C45</f>
        <v>0</v>
      </c>
      <c r="F41" s="12">
        <f>'[6]SFP- Output Report'!C45</f>
        <v>0</v>
      </c>
      <c r="G41" s="13">
        <f>'[5]SFP- Output Report'!C45</f>
        <v>0</v>
      </c>
      <c r="H41" s="12">
        <f>'[4]SFP- Output Report'!C45</f>
        <v>245900688</v>
      </c>
      <c r="I41" s="12">
        <f>'[3]SFP- Output Report'!C45</f>
        <v>0</v>
      </c>
      <c r="J41" s="12">
        <f>'[2]SFP- Output Report'!C45</f>
        <v>0</v>
      </c>
      <c r="K41" s="12">
        <f>'[1]SFP- Output Report'!C45</f>
        <v>0</v>
      </c>
      <c r="L41" s="11">
        <f>SUM(D41:K41)</f>
        <v>245900688</v>
      </c>
    </row>
    <row r="42" spans="2:12" x14ac:dyDescent="0.3">
      <c r="B42" s="15" t="s">
        <v>35</v>
      </c>
      <c r="C42" s="14"/>
      <c r="D42" s="12">
        <f>'[8]SFP- Output Report'!C46</f>
        <v>110661828.59</v>
      </c>
      <c r="E42" s="13">
        <f>'[7]SFP- Output Report'!C46</f>
        <v>378283111.61000001</v>
      </c>
      <c r="F42" s="12">
        <f>'[6]SFP- Output Report'!C46</f>
        <v>382528384.70999998</v>
      </c>
      <c r="G42" s="13">
        <f>'[5]SFP- Output Report'!C46</f>
        <v>230566089.37</v>
      </c>
      <c r="H42" s="12">
        <f>'[4]SFP- Output Report'!C46</f>
        <v>1062580712.46</v>
      </c>
      <c r="I42" s="12">
        <f>'[3]SFP- Output Report'!C46</f>
        <v>312851789.72000003</v>
      </c>
      <c r="J42" s="12">
        <f>'[2]SFP- Output Report'!C46</f>
        <v>132301378.39</v>
      </c>
      <c r="K42" s="12">
        <f>'[1]SFP- Output Report'!C46</f>
        <v>321978161.76999998</v>
      </c>
      <c r="L42" s="11">
        <f>SUM(D42:K42)</f>
        <v>2931751456.6199999</v>
      </c>
    </row>
    <row r="43" spans="2:12" x14ac:dyDescent="0.3">
      <c r="B43" s="15" t="s">
        <v>34</v>
      </c>
      <c r="C43" s="14"/>
      <c r="D43" s="12">
        <f>'[8]SFP- Output Report'!C47</f>
        <v>9115833.8900000006</v>
      </c>
      <c r="E43" s="13">
        <f>'[7]SFP- Output Report'!C47</f>
        <v>0</v>
      </c>
      <c r="F43" s="12">
        <f>'[6]SFP- Output Report'!C47</f>
        <v>113807361.72</v>
      </c>
      <c r="G43" s="13">
        <f>'[5]SFP- Output Report'!C47</f>
        <v>107460124.19</v>
      </c>
      <c r="H43" s="12">
        <f>'[4]SFP- Output Report'!C47</f>
        <v>33191555.329999998</v>
      </c>
      <c r="I43" s="12">
        <f>'[3]SFP- Output Report'!C47</f>
        <v>25193517.329999998</v>
      </c>
      <c r="J43" s="12">
        <f>'[2]SFP- Output Report'!C47</f>
        <v>7872180.9000000004</v>
      </c>
      <c r="K43" s="12">
        <f>'[1]SFP- Output Report'!C47</f>
        <v>16047713</v>
      </c>
      <c r="L43" s="11">
        <f>SUM(D43:K43)</f>
        <v>312688286.35999995</v>
      </c>
    </row>
    <row r="44" spans="2:12" x14ac:dyDescent="0.3">
      <c r="B44" s="15" t="s">
        <v>33</v>
      </c>
      <c r="C44" s="14"/>
      <c r="D44" s="12">
        <f>'[8]SFP- Output Report'!C48</f>
        <v>70456988.359999999</v>
      </c>
      <c r="E44" s="13">
        <f>'[7]SFP- Output Report'!C48</f>
        <v>66414163.399999999</v>
      </c>
      <c r="F44" s="12">
        <f>'[6]SFP- Output Report'!C48</f>
        <v>21682611.739999998</v>
      </c>
      <c r="G44" s="13">
        <f>'[5]SFP- Output Report'!C48</f>
        <v>34405903.280000001</v>
      </c>
      <c r="H44" s="12">
        <f>'[4]SFP- Output Report'!C48</f>
        <v>63088093.979999997</v>
      </c>
      <c r="I44" s="12">
        <f>'[3]SFP- Output Report'!C48</f>
        <v>35683998.140000001</v>
      </c>
      <c r="J44" s="12">
        <f>'[2]SFP- Output Report'!C48</f>
        <v>3593347.48</v>
      </c>
      <c r="K44" s="12">
        <f>'[1]SFP- Output Report'!C48</f>
        <v>43400857.259999998</v>
      </c>
      <c r="L44" s="11">
        <f>SUM(D44:K44)</f>
        <v>338725963.63999999</v>
      </c>
    </row>
    <row r="45" spans="2:12" x14ac:dyDescent="0.3">
      <c r="B45" s="15" t="s">
        <v>32</v>
      </c>
      <c r="C45" s="14"/>
      <c r="D45" s="12">
        <f>'[8]SFP- Output Report'!C49</f>
        <v>0</v>
      </c>
      <c r="E45" s="13">
        <f>'[7]SFP- Output Report'!C49</f>
        <v>0</v>
      </c>
      <c r="F45" s="12">
        <f>'[6]SFP- Output Report'!C49</f>
        <v>0</v>
      </c>
      <c r="G45" s="13">
        <f>'[5]SFP- Output Report'!C49</f>
        <v>10203708</v>
      </c>
      <c r="H45" s="12">
        <f>'[4]SFP- Output Report'!C49</f>
        <v>0</v>
      </c>
      <c r="I45" s="12">
        <f>'[3]SFP- Output Report'!C49</f>
        <v>0</v>
      </c>
      <c r="J45" s="12">
        <f>'[2]SFP- Output Report'!C49</f>
        <v>0</v>
      </c>
      <c r="K45" s="12">
        <f>'[1]SFP- Output Report'!C49</f>
        <v>0</v>
      </c>
      <c r="L45" s="11">
        <f>SUM(D45:K45)</f>
        <v>10203708</v>
      </c>
    </row>
    <row r="46" spans="2:12" x14ac:dyDescent="0.3">
      <c r="B46" s="15" t="s">
        <v>31</v>
      </c>
      <c r="C46" s="14"/>
      <c r="D46" s="12">
        <f>'[8]SFP- Output Report'!C50</f>
        <v>0</v>
      </c>
      <c r="E46" s="13">
        <f>'[7]SFP- Output Report'!C50</f>
        <v>0</v>
      </c>
      <c r="F46" s="12">
        <f>'[6]SFP- Output Report'!C50</f>
        <v>0</v>
      </c>
      <c r="G46" s="13">
        <f>'[5]SFP- Output Report'!C50</f>
        <v>0</v>
      </c>
      <c r="H46" s="12">
        <f>'[4]SFP- Output Report'!C50</f>
        <v>0</v>
      </c>
      <c r="I46" s="12">
        <f>'[3]SFP- Output Report'!C50</f>
        <v>0</v>
      </c>
      <c r="J46" s="12">
        <f>'[2]SFP- Output Report'!C50</f>
        <v>0</v>
      </c>
      <c r="K46" s="12">
        <f>'[1]SFP- Output Report'!C50</f>
        <v>0</v>
      </c>
      <c r="L46" s="11">
        <f>SUM(D46:K46)</f>
        <v>0</v>
      </c>
    </row>
    <row r="47" spans="2:12" x14ac:dyDescent="0.3">
      <c r="B47" s="15" t="s">
        <v>30</v>
      </c>
      <c r="C47" s="14"/>
      <c r="D47" s="12">
        <f>'[8]SFP- Output Report'!C51</f>
        <v>0</v>
      </c>
      <c r="E47" s="13">
        <f>'[7]SFP- Output Report'!C51</f>
        <v>0</v>
      </c>
      <c r="F47" s="12">
        <f>'[6]SFP- Output Report'!C51</f>
        <v>0</v>
      </c>
      <c r="G47" s="13">
        <f>'[5]SFP- Output Report'!C51</f>
        <v>0</v>
      </c>
      <c r="H47" s="12">
        <f>'[4]SFP- Output Report'!C51</f>
        <v>0</v>
      </c>
      <c r="I47" s="12">
        <f>'[3]SFP- Output Report'!C51</f>
        <v>0</v>
      </c>
      <c r="J47" s="12">
        <f>'[2]SFP- Output Report'!C51</f>
        <v>0</v>
      </c>
      <c r="K47" s="12">
        <f>'[1]SFP- Output Report'!C51</f>
        <v>0</v>
      </c>
      <c r="L47" s="11">
        <f>SUM(D47:K47)</f>
        <v>0</v>
      </c>
    </row>
    <row r="48" spans="2:12" x14ac:dyDescent="0.3">
      <c r="B48" s="15" t="s">
        <v>29</v>
      </c>
      <c r="C48" s="14"/>
      <c r="D48" s="12">
        <f>'[8]SFP- Output Report'!C52</f>
        <v>0</v>
      </c>
      <c r="E48" s="13">
        <f>'[7]SFP- Output Report'!C52</f>
        <v>0</v>
      </c>
      <c r="F48" s="12">
        <f>'[6]SFP- Output Report'!C52</f>
        <v>0</v>
      </c>
      <c r="G48" s="13">
        <f>'[5]SFP- Output Report'!C52</f>
        <v>0</v>
      </c>
      <c r="H48" s="12">
        <f>'[4]SFP- Output Report'!C52</f>
        <v>0</v>
      </c>
      <c r="I48" s="12">
        <f>'[3]SFP- Output Report'!C52</f>
        <v>0</v>
      </c>
      <c r="J48" s="12">
        <f>'[2]SFP- Output Report'!C52</f>
        <v>0</v>
      </c>
      <c r="K48" s="12">
        <f>'[1]SFP- Output Report'!C52</f>
        <v>0</v>
      </c>
      <c r="L48" s="11">
        <f>SUM(D48:K48)</f>
        <v>0</v>
      </c>
    </row>
    <row r="49" spans="2:12" x14ac:dyDescent="0.3">
      <c r="B49" s="15" t="s">
        <v>28</v>
      </c>
      <c r="C49" s="14"/>
      <c r="D49" s="12">
        <f>'[8]SFP- Output Report'!C53</f>
        <v>0</v>
      </c>
      <c r="E49" s="13">
        <f>'[7]SFP- Output Report'!C53</f>
        <v>0</v>
      </c>
      <c r="F49" s="12">
        <f>'[6]SFP- Output Report'!C53</f>
        <v>0</v>
      </c>
      <c r="G49" s="13">
        <f>'[5]SFP- Output Report'!C53</f>
        <v>0</v>
      </c>
      <c r="H49" s="12">
        <f>'[4]SFP- Output Report'!C53</f>
        <v>0</v>
      </c>
      <c r="I49" s="12">
        <f>'[3]SFP- Output Report'!C53</f>
        <v>0</v>
      </c>
      <c r="J49" s="12">
        <f>'[2]SFP- Output Report'!C53</f>
        <v>0</v>
      </c>
      <c r="K49" s="12">
        <f>'[1]SFP- Output Report'!C53</f>
        <v>0</v>
      </c>
      <c r="L49" s="11">
        <f>SUM(D49:K49)</f>
        <v>0</v>
      </c>
    </row>
    <row r="50" spans="2:12" x14ac:dyDescent="0.3">
      <c r="B50" s="15" t="s">
        <v>27</v>
      </c>
      <c r="C50" s="14"/>
      <c r="D50" s="12">
        <f>'[8]SFP- Output Report'!C54</f>
        <v>0</v>
      </c>
      <c r="E50" s="13">
        <f>'[7]SFP- Output Report'!C54</f>
        <v>0</v>
      </c>
      <c r="F50" s="12">
        <f>'[6]SFP- Output Report'!C54</f>
        <v>0</v>
      </c>
      <c r="G50" s="13">
        <f>'[5]SFP- Output Report'!C54</f>
        <v>0</v>
      </c>
      <c r="H50" s="12">
        <f>'[4]SFP- Output Report'!C54</f>
        <v>0</v>
      </c>
      <c r="I50" s="12">
        <f>'[3]SFP- Output Report'!C54</f>
        <v>0</v>
      </c>
      <c r="J50" s="12">
        <f>'[2]SFP- Output Report'!C54</f>
        <v>0</v>
      </c>
      <c r="K50" s="12">
        <f>'[1]SFP- Output Report'!C54</f>
        <v>0</v>
      </c>
      <c r="L50" s="11">
        <f>SUM(D50:K50)</f>
        <v>0</v>
      </c>
    </row>
    <row r="51" spans="2:12" x14ac:dyDescent="0.3">
      <c r="B51" s="15" t="s">
        <v>26</v>
      </c>
      <c r="C51" s="14"/>
      <c r="D51" s="12">
        <f>'[8]SFP- Output Report'!C55</f>
        <v>0</v>
      </c>
      <c r="E51" s="13">
        <f>'[7]SFP- Output Report'!C55</f>
        <v>0</v>
      </c>
      <c r="F51" s="12">
        <f>'[6]SFP- Output Report'!C55</f>
        <v>0</v>
      </c>
      <c r="G51" s="13">
        <f>'[5]SFP- Output Report'!C55</f>
        <v>6002439.54</v>
      </c>
      <c r="H51" s="12">
        <f>'[4]SFP- Output Report'!C55</f>
        <v>0</v>
      </c>
      <c r="I51" s="12">
        <f>'[3]SFP- Output Report'!C55</f>
        <v>0</v>
      </c>
      <c r="J51" s="12">
        <f>'[2]SFP- Output Report'!C55</f>
        <v>0</v>
      </c>
      <c r="K51" s="12">
        <f>'[1]SFP- Output Report'!C55</f>
        <v>0</v>
      </c>
      <c r="L51" s="11">
        <f>SUM(D51:K51)</f>
        <v>6002439.54</v>
      </c>
    </row>
    <row r="52" spans="2:12" x14ac:dyDescent="0.3">
      <c r="B52" s="15" t="s">
        <v>25</v>
      </c>
      <c r="C52" s="14"/>
      <c r="D52" s="12">
        <f>'[8]SFP- Output Report'!C56</f>
        <v>19272047.199999999</v>
      </c>
      <c r="E52" s="13">
        <f>'[7]SFP- Output Report'!C56</f>
        <v>-316660988.47000003</v>
      </c>
      <c r="F52" s="12">
        <f>'[6]SFP- Output Report'!C56</f>
        <v>10566437.220000001</v>
      </c>
      <c r="G52" s="13">
        <f>'[5]SFP- Output Report'!C56</f>
        <v>7448503.9299999997</v>
      </c>
      <c r="H52" s="12">
        <f>'[4]SFP- Output Report'!C56</f>
        <v>18830951.670000002</v>
      </c>
      <c r="I52" s="12">
        <f>'[3]SFP- Output Report'!C56</f>
        <v>12861155.34</v>
      </c>
      <c r="J52" s="12">
        <f>'[2]SFP- Output Report'!C56</f>
        <v>3596978.25</v>
      </c>
      <c r="K52" s="12">
        <f>'[1]SFP- Output Report'!C56</f>
        <v>66679045.210000001</v>
      </c>
      <c r="L52" s="11">
        <f>SUM(D52:K52)</f>
        <v>-177405869.64999998</v>
      </c>
    </row>
    <row r="53" spans="2:12" x14ac:dyDescent="0.3">
      <c r="B53" s="20" t="s">
        <v>24</v>
      </c>
      <c r="C53" s="14"/>
      <c r="D53" s="11">
        <f>'[8]SFP- Output Report'!C57</f>
        <v>236506698.03999999</v>
      </c>
      <c r="E53" s="19">
        <f>'[7]SFP- Output Report'!C57</f>
        <v>128036286.54000001</v>
      </c>
      <c r="F53" s="11">
        <f>'[6]SFP- Output Report'!C57</f>
        <v>573584795.38999999</v>
      </c>
      <c r="G53" s="19">
        <f>'[5]SFP- Output Report'!C57</f>
        <v>396086768.31</v>
      </c>
      <c r="H53" s="11">
        <f>'[4]SFP- Output Report'!C57</f>
        <v>1423592001.4400001</v>
      </c>
      <c r="I53" s="11">
        <f>'[3]SFP- Output Report'!C57</f>
        <v>386590460.52999997</v>
      </c>
      <c r="J53" s="11">
        <f>'[2]SFP- Output Report'!C57</f>
        <v>147363885.02000001</v>
      </c>
      <c r="K53" s="11">
        <f>'[1]SFP- Output Report'!C57</f>
        <v>448105777.24000001</v>
      </c>
      <c r="L53" s="11">
        <f>SUM(D53:K53)</f>
        <v>3739866672.5100002</v>
      </c>
    </row>
    <row r="54" spans="2:12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8"/>
      <c r="J54" s="8"/>
      <c r="K54" s="8"/>
      <c r="L54" s="7"/>
    </row>
    <row r="55" spans="2:12" ht="15" thickBot="1" x14ac:dyDescent="0.35">
      <c r="B55" s="6" t="s">
        <v>23</v>
      </c>
      <c r="C55" s="5"/>
      <c r="D55" s="3">
        <f>'[8]SFP- Output Report'!C59</f>
        <v>289293120.00999999</v>
      </c>
      <c r="E55" s="4">
        <f>'[7]SFP- Output Report'!C59</f>
        <v>352475136.25</v>
      </c>
      <c r="F55" s="3">
        <f>'[6]SFP- Output Report'!C59</f>
        <v>1672602550.03</v>
      </c>
      <c r="G55" s="4">
        <f>'[5]SFP- Output Report'!C59</f>
        <v>1328774007.8699999</v>
      </c>
      <c r="H55" s="3">
        <f>'[4]SFP- Output Report'!C59</f>
        <v>1896560122.9400001</v>
      </c>
      <c r="I55" s="3">
        <f>'[3]SFP- Output Report'!C59</f>
        <v>887853838.10000002</v>
      </c>
      <c r="J55" s="3">
        <f>'[2]SFP- Output Report'!C59</f>
        <v>387930843.81999999</v>
      </c>
      <c r="K55" s="3">
        <f>'[1]SFP- Output Report'!C59</f>
        <v>669010379.23000002</v>
      </c>
      <c r="L55" s="2">
        <f>SUM(D55:K55)</f>
        <v>7484499998.25</v>
      </c>
    </row>
    <row r="56" spans="2:12" ht="8.25" customHeight="1" thickTop="1" x14ac:dyDescent="0.3">
      <c r="B56" s="10" t="s">
        <v>1</v>
      </c>
      <c r="C56" s="9"/>
      <c r="D56" s="8"/>
      <c r="E56" s="8"/>
      <c r="F56" s="8"/>
      <c r="G56" s="8"/>
      <c r="H56" s="8"/>
      <c r="I56" s="8"/>
      <c r="J56" s="8"/>
      <c r="K56" s="8"/>
      <c r="L56" s="7"/>
    </row>
    <row r="57" spans="2:12" ht="15" thickBot="1" x14ac:dyDescent="0.35">
      <c r="B57" s="18" t="s">
        <v>22</v>
      </c>
      <c r="C57" s="9"/>
      <c r="D57" s="17"/>
      <c r="E57" s="17"/>
      <c r="F57" s="17"/>
      <c r="G57" s="17"/>
      <c r="H57" s="17"/>
      <c r="I57" s="17"/>
      <c r="J57" s="17"/>
      <c r="K57" s="17"/>
      <c r="L57" s="16"/>
    </row>
    <row r="58" spans="2:12" ht="15" thickTop="1" x14ac:dyDescent="0.3">
      <c r="B58" s="15" t="s">
        <v>21</v>
      </c>
      <c r="C58" s="14"/>
      <c r="D58" s="12">
        <f>'[8]SFP- Output Report'!C62</f>
        <v>402600.51</v>
      </c>
      <c r="E58" s="13">
        <f>'[7]SFP- Output Report'!C62</f>
        <v>492475.54</v>
      </c>
      <c r="F58" s="12">
        <f>'[6]SFP- Output Report'!C62</f>
        <v>654728.24</v>
      </c>
      <c r="G58" s="13">
        <f>'[5]SFP- Output Report'!C62</f>
        <v>587978.79</v>
      </c>
      <c r="H58" s="12">
        <f>'[4]SFP- Output Report'!C62</f>
        <v>3189427.68</v>
      </c>
      <c r="I58" s="12">
        <f>'[3]SFP- Output Report'!C62</f>
        <v>643450.98</v>
      </c>
      <c r="J58" s="12">
        <f>'[2]SFP- Output Report'!C62</f>
        <v>129694.54</v>
      </c>
      <c r="K58" s="12">
        <f>'[1]SFP- Output Report'!C62</f>
        <v>581238.82999999996</v>
      </c>
      <c r="L58" s="11">
        <f>SUM(D58:K58)</f>
        <v>6681595.1100000003</v>
      </c>
    </row>
    <row r="59" spans="2:12" x14ac:dyDescent="0.3">
      <c r="B59" s="15" t="s">
        <v>20</v>
      </c>
      <c r="C59" s="14"/>
      <c r="D59" s="12">
        <f>'[8]SFP- Output Report'!C63</f>
        <v>0</v>
      </c>
      <c r="E59" s="13">
        <f>'[7]SFP- Output Report'!C63</f>
        <v>0</v>
      </c>
      <c r="F59" s="12">
        <f>'[6]SFP- Output Report'!C63</f>
        <v>0</v>
      </c>
      <c r="G59" s="13">
        <f>'[5]SFP- Output Report'!C63</f>
        <v>0</v>
      </c>
      <c r="H59" s="12">
        <f>'[4]SFP- Output Report'!C63</f>
        <v>0</v>
      </c>
      <c r="I59" s="12">
        <f>'[3]SFP- Output Report'!C63</f>
        <v>0</v>
      </c>
      <c r="J59" s="12">
        <f>'[2]SFP- Output Report'!C63</f>
        <v>0</v>
      </c>
      <c r="K59" s="12">
        <f>'[1]SFP- Output Report'!C63</f>
        <v>0</v>
      </c>
      <c r="L59" s="11">
        <f>SUM(D59:K59)</f>
        <v>0</v>
      </c>
    </row>
    <row r="60" spans="2:12" x14ac:dyDescent="0.3">
      <c r="B60" s="15" t="s">
        <v>19</v>
      </c>
      <c r="C60" s="14"/>
      <c r="D60" s="12">
        <f>'[8]SFP- Output Report'!C64</f>
        <v>0</v>
      </c>
      <c r="E60" s="13">
        <f>'[7]SFP- Output Report'!C64</f>
        <v>0</v>
      </c>
      <c r="F60" s="12">
        <f>'[6]SFP- Output Report'!C64</f>
        <v>0</v>
      </c>
      <c r="G60" s="13">
        <f>'[5]SFP- Output Report'!C64</f>
        <v>0</v>
      </c>
      <c r="H60" s="12">
        <f>'[4]SFP- Output Report'!C64</f>
        <v>0</v>
      </c>
      <c r="I60" s="12">
        <f>'[3]SFP- Output Report'!C64</f>
        <v>0</v>
      </c>
      <c r="J60" s="12">
        <f>'[2]SFP- Output Report'!C64</f>
        <v>0</v>
      </c>
      <c r="K60" s="12">
        <f>'[1]SFP- Output Report'!C64</f>
        <v>0</v>
      </c>
      <c r="L60" s="11">
        <f>SUM(D60:K60)</f>
        <v>0</v>
      </c>
    </row>
    <row r="61" spans="2:12" x14ac:dyDescent="0.3">
      <c r="B61" s="15" t="s">
        <v>18</v>
      </c>
      <c r="C61" s="14"/>
      <c r="D61" s="12">
        <f>'[8]SFP- Output Report'!C65</f>
        <v>0</v>
      </c>
      <c r="E61" s="13">
        <f>'[7]SFP- Output Report'!C65</f>
        <v>0</v>
      </c>
      <c r="F61" s="12">
        <f>'[6]SFP- Output Report'!C65</f>
        <v>0</v>
      </c>
      <c r="G61" s="13">
        <f>'[5]SFP- Output Report'!C65</f>
        <v>0</v>
      </c>
      <c r="H61" s="12">
        <f>'[4]SFP- Output Report'!C65</f>
        <v>0</v>
      </c>
      <c r="I61" s="12">
        <f>'[3]SFP- Output Report'!C65</f>
        <v>0</v>
      </c>
      <c r="J61" s="12">
        <f>'[2]SFP- Output Report'!C65</f>
        <v>0</v>
      </c>
      <c r="K61" s="12">
        <f>'[1]SFP- Output Report'!C65</f>
        <v>0</v>
      </c>
      <c r="L61" s="11">
        <f>SUM(D61:K61)</f>
        <v>0</v>
      </c>
    </row>
    <row r="62" spans="2:12" x14ac:dyDescent="0.3">
      <c r="B62" s="15" t="s">
        <v>17</v>
      </c>
      <c r="C62" s="14"/>
      <c r="D62" s="12">
        <f>'[8]SFP- Output Report'!C66</f>
        <v>0</v>
      </c>
      <c r="E62" s="13">
        <f>'[7]SFP- Output Report'!C66</f>
        <v>0</v>
      </c>
      <c r="F62" s="12">
        <f>'[6]SFP- Output Report'!C66</f>
        <v>0</v>
      </c>
      <c r="G62" s="13">
        <f>'[5]SFP- Output Report'!C66</f>
        <v>0</v>
      </c>
      <c r="H62" s="12">
        <f>'[4]SFP- Output Report'!C66</f>
        <v>0</v>
      </c>
      <c r="I62" s="12">
        <f>'[3]SFP- Output Report'!C66</f>
        <v>0</v>
      </c>
      <c r="J62" s="12">
        <f>'[2]SFP- Output Report'!C66</f>
        <v>0</v>
      </c>
      <c r="K62" s="12">
        <f>'[1]SFP- Output Report'!C66</f>
        <v>0</v>
      </c>
      <c r="L62" s="11">
        <f>SUM(D62:K62)</f>
        <v>0</v>
      </c>
    </row>
    <row r="63" spans="2:12" x14ac:dyDescent="0.3">
      <c r="B63" s="15" t="s">
        <v>16</v>
      </c>
      <c r="C63" s="14"/>
      <c r="D63" s="12">
        <f>'[8]SFP- Output Report'!C67</f>
        <v>0</v>
      </c>
      <c r="E63" s="13">
        <f>'[7]SFP- Output Report'!C67</f>
        <v>0</v>
      </c>
      <c r="F63" s="12">
        <f>'[6]SFP- Output Report'!C67</f>
        <v>0</v>
      </c>
      <c r="G63" s="13">
        <f>'[5]SFP- Output Report'!C67</f>
        <v>0</v>
      </c>
      <c r="H63" s="12">
        <f>'[4]SFP- Output Report'!C67</f>
        <v>0</v>
      </c>
      <c r="I63" s="12">
        <f>'[3]SFP- Output Report'!C67</f>
        <v>0</v>
      </c>
      <c r="J63" s="12">
        <f>'[2]SFP- Output Report'!C67</f>
        <v>0</v>
      </c>
      <c r="K63" s="12">
        <f>'[1]SFP- Output Report'!C67</f>
        <v>0</v>
      </c>
      <c r="L63" s="11">
        <f>SUM(D63:K63)</f>
        <v>0</v>
      </c>
    </row>
    <row r="64" spans="2:12" x14ac:dyDescent="0.3">
      <c r="B64" s="15" t="s">
        <v>15</v>
      </c>
      <c r="C64" s="14"/>
      <c r="D64" s="12">
        <f>'[8]SFP- Output Report'!C68</f>
        <v>0</v>
      </c>
      <c r="E64" s="13">
        <f>'[7]SFP- Output Report'!C68</f>
        <v>0</v>
      </c>
      <c r="F64" s="12">
        <f>'[6]SFP- Output Report'!C68</f>
        <v>0</v>
      </c>
      <c r="G64" s="13">
        <f>'[5]SFP- Output Report'!C68</f>
        <v>0</v>
      </c>
      <c r="H64" s="12">
        <f>'[4]SFP- Output Report'!C68</f>
        <v>0</v>
      </c>
      <c r="I64" s="12">
        <f>'[3]SFP- Output Report'!C68</f>
        <v>0</v>
      </c>
      <c r="J64" s="12">
        <f>'[2]SFP- Output Report'!C68</f>
        <v>0</v>
      </c>
      <c r="K64" s="12">
        <f>'[1]SFP- Output Report'!C68</f>
        <v>0</v>
      </c>
      <c r="L64" s="11">
        <f>SUM(D64:K64)</f>
        <v>0</v>
      </c>
    </row>
    <row r="65" spans="2:12" x14ac:dyDescent="0.3">
      <c r="B65" s="15" t="s">
        <v>14</v>
      </c>
      <c r="C65" s="14"/>
      <c r="D65" s="12">
        <f>'[8]SFP- Output Report'!C69</f>
        <v>0</v>
      </c>
      <c r="E65" s="13">
        <f>'[7]SFP- Output Report'!C69</f>
        <v>0</v>
      </c>
      <c r="F65" s="12">
        <f>'[6]SFP- Output Report'!C69</f>
        <v>0</v>
      </c>
      <c r="G65" s="13">
        <f>'[5]SFP- Output Report'!C69</f>
        <v>0</v>
      </c>
      <c r="H65" s="12">
        <f>'[4]SFP- Output Report'!C69</f>
        <v>0</v>
      </c>
      <c r="I65" s="12">
        <f>'[3]SFP- Output Report'!C69</f>
        <v>0</v>
      </c>
      <c r="J65" s="12">
        <f>'[2]SFP- Output Report'!C69</f>
        <v>0</v>
      </c>
      <c r="K65" s="12">
        <f>'[1]SFP- Output Report'!C69</f>
        <v>0</v>
      </c>
      <c r="L65" s="11">
        <f>SUM(D65:K65)</f>
        <v>0</v>
      </c>
    </row>
    <row r="66" spans="2:12" x14ac:dyDescent="0.3">
      <c r="B66" s="15" t="s">
        <v>13</v>
      </c>
      <c r="C66" s="14"/>
      <c r="D66" s="12">
        <f>'[8]SFP- Output Report'!C70</f>
        <v>148780199.13999999</v>
      </c>
      <c r="E66" s="13">
        <f>'[7]SFP- Output Report'!C70</f>
        <v>53922261.270000003</v>
      </c>
      <c r="F66" s="12">
        <f>'[6]SFP- Output Report'!C70</f>
        <v>376921958.85000002</v>
      </c>
      <c r="G66" s="13">
        <f>'[5]SFP- Output Report'!C70</f>
        <v>265347950.50999999</v>
      </c>
      <c r="H66" s="12">
        <f>'[4]SFP- Output Report'!C70</f>
        <v>866799948.37</v>
      </c>
      <c r="I66" s="12">
        <f>'[3]SFP- Output Report'!C70</f>
        <v>544837001.90999997</v>
      </c>
      <c r="J66" s="12">
        <f>'[2]SFP- Output Report'!C70</f>
        <v>144286307.75</v>
      </c>
      <c r="K66" s="12">
        <f>'[1]SFP- Output Report'!C70</f>
        <v>229114817.97</v>
      </c>
      <c r="L66" s="11">
        <f>SUM(D66:K66)</f>
        <v>2630010445.7699995</v>
      </c>
    </row>
    <row r="67" spans="2:12" x14ac:dyDescent="0.3">
      <c r="B67" s="15" t="s">
        <v>12</v>
      </c>
      <c r="C67" s="14"/>
      <c r="D67" s="12">
        <f>'[8]SFP- Output Report'!C71</f>
        <v>306808332.17000002</v>
      </c>
      <c r="E67" s="13">
        <f>'[7]SFP- Output Report'!C71</f>
        <v>0</v>
      </c>
      <c r="F67" s="12">
        <f>'[6]SFP- Output Report'!C71</f>
        <v>1432412529.74</v>
      </c>
      <c r="G67" s="13">
        <f>'[5]SFP- Output Report'!C71</f>
        <v>1087336832.5799999</v>
      </c>
      <c r="H67" s="12">
        <f>'[4]SFP- Output Report'!C71</f>
        <v>1213399087.8099999</v>
      </c>
      <c r="I67" s="12">
        <f>'[3]SFP- Output Report'!C71</f>
        <v>1995453000.7</v>
      </c>
      <c r="J67" s="12">
        <f>'[2]SFP- Output Report'!C71</f>
        <v>634511163.33000004</v>
      </c>
      <c r="K67" s="12">
        <f>'[1]SFP- Output Report'!C71</f>
        <v>592978554.5</v>
      </c>
      <c r="L67" s="11">
        <f>SUM(D67:K67)</f>
        <v>7262899500.8299999</v>
      </c>
    </row>
    <row r="68" spans="2:12" x14ac:dyDescent="0.3">
      <c r="B68" s="15" t="s">
        <v>11</v>
      </c>
      <c r="C68" s="14"/>
      <c r="D68" s="12">
        <f>'[8]SFP- Output Report'!C72</f>
        <v>28003683.780000001</v>
      </c>
      <c r="E68" s="13">
        <f>'[7]SFP- Output Report'!C72</f>
        <v>578491195.62</v>
      </c>
      <c r="F68" s="12">
        <f>'[6]SFP- Output Report'!C72</f>
        <v>481892349.22000003</v>
      </c>
      <c r="G68" s="13">
        <f>'[5]SFP- Output Report'!C72</f>
        <v>333862230.85000002</v>
      </c>
      <c r="H68" s="12">
        <f>'[4]SFP- Output Report'!C72</f>
        <v>255443334.81999999</v>
      </c>
      <c r="I68" s="12">
        <f>'[3]SFP- Output Report'!C72</f>
        <v>182794374.99000001</v>
      </c>
      <c r="J68" s="12">
        <f>'[2]SFP- Output Report'!C72</f>
        <v>824555.69</v>
      </c>
      <c r="K68" s="12">
        <f>'[1]SFP- Output Report'!C72</f>
        <v>33891388.350000001</v>
      </c>
      <c r="L68" s="11">
        <f>SUM(D68:K68)</f>
        <v>1895203113.3199997</v>
      </c>
    </row>
    <row r="69" spans="2:12" x14ac:dyDescent="0.3">
      <c r="B69" s="15" t="s">
        <v>10</v>
      </c>
      <c r="C69" s="14"/>
      <c r="D69" s="12">
        <f>'[8]SFP- Output Report'!C73</f>
        <v>0</v>
      </c>
      <c r="E69" s="13">
        <f>'[7]SFP- Output Report'!C73</f>
        <v>0</v>
      </c>
      <c r="F69" s="12">
        <f>'[6]SFP- Output Report'!C73</f>
        <v>0</v>
      </c>
      <c r="G69" s="13">
        <f>'[5]SFP- Output Report'!C73</f>
        <v>47801112.460000001</v>
      </c>
      <c r="H69" s="12">
        <f>'[4]SFP- Output Report'!C73</f>
        <v>0</v>
      </c>
      <c r="I69" s="12">
        <f>'[3]SFP- Output Report'!C73</f>
        <v>0</v>
      </c>
      <c r="J69" s="12">
        <f>'[2]SFP- Output Report'!C73</f>
        <v>0</v>
      </c>
      <c r="K69" s="12">
        <f>'[1]SFP- Output Report'!C73</f>
        <v>0</v>
      </c>
      <c r="L69" s="11">
        <f>SUM(D69:K69)</f>
        <v>47801112.460000001</v>
      </c>
    </row>
    <row r="70" spans="2:12" x14ac:dyDescent="0.3">
      <c r="B70" s="15" t="s">
        <v>9</v>
      </c>
      <c r="C70" s="14"/>
      <c r="D70" s="12">
        <f>'[8]SFP- Output Report'!C74</f>
        <v>0</v>
      </c>
      <c r="E70" s="13">
        <f>'[7]SFP- Output Report'!C74</f>
        <v>0</v>
      </c>
      <c r="F70" s="12">
        <f>'[6]SFP- Output Report'!C74</f>
        <v>0</v>
      </c>
      <c r="G70" s="13">
        <f>'[5]SFP- Output Report'!C74</f>
        <v>0</v>
      </c>
      <c r="H70" s="12">
        <f>'[4]SFP- Output Report'!C74</f>
        <v>0</v>
      </c>
      <c r="I70" s="12">
        <f>'[3]SFP- Output Report'!C74</f>
        <v>0</v>
      </c>
      <c r="J70" s="12">
        <f>'[2]SFP- Output Report'!C74</f>
        <v>0</v>
      </c>
      <c r="K70" s="12">
        <f>'[1]SFP- Output Report'!C74</f>
        <v>0</v>
      </c>
      <c r="L70" s="11">
        <f>SUM(D70:K70)</f>
        <v>0</v>
      </c>
    </row>
    <row r="71" spans="2:12" x14ac:dyDescent="0.3">
      <c r="B71" s="15" t="s">
        <v>8</v>
      </c>
      <c r="C71" s="14"/>
      <c r="D71" s="12">
        <f>'[8]SFP- Output Report'!C75</f>
        <v>0</v>
      </c>
      <c r="E71" s="13">
        <f>'[7]SFP- Output Report'!C75</f>
        <v>0</v>
      </c>
      <c r="F71" s="12">
        <f>'[6]SFP- Output Report'!C75</f>
        <v>0</v>
      </c>
      <c r="G71" s="13">
        <f>'[5]SFP- Output Report'!C75</f>
        <v>0</v>
      </c>
      <c r="H71" s="12">
        <f>'[4]SFP- Output Report'!C75</f>
        <v>-523593.26</v>
      </c>
      <c r="I71" s="12">
        <f>'[3]SFP- Output Report'!C75</f>
        <v>0</v>
      </c>
      <c r="J71" s="12">
        <f>'[2]SFP- Output Report'!C75</f>
        <v>0</v>
      </c>
      <c r="K71" s="12">
        <f>'[1]SFP- Output Report'!C75</f>
        <v>0</v>
      </c>
      <c r="L71" s="11">
        <f>SUM(D71:K71)</f>
        <v>-523593.26</v>
      </c>
    </row>
    <row r="72" spans="2:12" x14ac:dyDescent="0.3">
      <c r="B72" s="15" t="s">
        <v>7</v>
      </c>
      <c r="C72" s="14"/>
      <c r="D72" s="12">
        <f>'[8]SFP- Output Report'!C76</f>
        <v>0</v>
      </c>
      <c r="E72" s="13">
        <f>'[7]SFP- Output Report'!C76</f>
        <v>0</v>
      </c>
      <c r="F72" s="12">
        <f>'[6]SFP- Output Report'!C76</f>
        <v>0</v>
      </c>
      <c r="G72" s="13">
        <f>'[5]SFP- Output Report'!C76</f>
        <v>0</v>
      </c>
      <c r="H72" s="12">
        <f>'[4]SFP- Output Report'!C76</f>
        <v>-61780326.799999997</v>
      </c>
      <c r="I72" s="12">
        <f>'[3]SFP- Output Report'!C76</f>
        <v>0</v>
      </c>
      <c r="J72" s="12">
        <f>'[2]SFP- Output Report'!C76</f>
        <v>0</v>
      </c>
      <c r="K72" s="12">
        <f>'[1]SFP- Output Report'!C76</f>
        <v>0</v>
      </c>
      <c r="L72" s="11">
        <f>SUM(D72:K72)</f>
        <v>-61780326.799999997</v>
      </c>
    </row>
    <row r="73" spans="2:12" x14ac:dyDescent="0.3">
      <c r="B73" s="15" t="s">
        <v>6</v>
      </c>
      <c r="C73" s="14"/>
      <c r="D73" s="12">
        <f>'[8]SFP- Output Report'!C77</f>
        <v>-118798761.3</v>
      </c>
      <c r="E73" s="13">
        <f>'[7]SFP- Output Report'!C77</f>
        <v>-70019033.560000002</v>
      </c>
      <c r="F73" s="12">
        <f>'[6]SFP- Output Report'!C77</f>
        <v>-391097484.50999999</v>
      </c>
      <c r="G73" s="13">
        <f>'[5]SFP- Output Report'!C77</f>
        <v>-1038237338.2</v>
      </c>
      <c r="H73" s="12">
        <f>'[4]SFP- Output Report'!C77</f>
        <v>-1209753723.5</v>
      </c>
      <c r="I73" s="12">
        <f>'[3]SFP- Output Report'!C77</f>
        <v>-1092648647.6400001</v>
      </c>
      <c r="J73" s="12">
        <f>'[2]SFP- Output Report'!C77</f>
        <v>-413171556.63</v>
      </c>
      <c r="K73" s="12">
        <f>'[1]SFP- Output Report'!C77</f>
        <v>-328580356.05000001</v>
      </c>
      <c r="L73" s="11">
        <f>SUM(D73:K73)</f>
        <v>-4662306901.3900003</v>
      </c>
    </row>
    <row r="74" spans="2:12" x14ac:dyDescent="0.3">
      <c r="B74" s="15" t="s">
        <v>5</v>
      </c>
      <c r="C74" s="14"/>
      <c r="D74" s="12">
        <f>'[8]SFP- Output Report'!C78</f>
        <v>0</v>
      </c>
      <c r="E74" s="13">
        <f>'[7]SFP- Output Report'!C78</f>
        <v>0</v>
      </c>
      <c r="F74" s="12">
        <f>'[6]SFP- Output Report'!C78</f>
        <v>0</v>
      </c>
      <c r="G74" s="13">
        <f>'[5]SFP- Output Report'!C78</f>
        <v>-28110593.59</v>
      </c>
      <c r="H74" s="12">
        <f>'[4]SFP- Output Report'!C78</f>
        <v>0</v>
      </c>
      <c r="I74" s="12">
        <f>'[3]SFP- Output Report'!C78</f>
        <v>0</v>
      </c>
      <c r="J74" s="12">
        <f>'[2]SFP- Output Report'!C78</f>
        <v>0</v>
      </c>
      <c r="K74" s="12">
        <f>'[1]SFP- Output Report'!C78</f>
        <v>0</v>
      </c>
      <c r="L74" s="11">
        <f>SUM(D74:K74)</f>
        <v>-28110593.59</v>
      </c>
    </row>
    <row r="75" spans="2:12" x14ac:dyDescent="0.3">
      <c r="B75" s="15" t="s">
        <v>4</v>
      </c>
      <c r="C75" s="14"/>
      <c r="D75" s="12">
        <f>'[8]SFP- Output Report'!C79</f>
        <v>0</v>
      </c>
      <c r="E75" s="13">
        <f>'[7]SFP- Output Report'!C79</f>
        <v>0</v>
      </c>
      <c r="F75" s="12">
        <f>'[6]SFP- Output Report'!C79</f>
        <v>0</v>
      </c>
      <c r="G75" s="13">
        <f>'[5]SFP- Output Report'!C79</f>
        <v>0</v>
      </c>
      <c r="H75" s="12">
        <f>'[4]SFP- Output Report'!C79</f>
        <v>0</v>
      </c>
      <c r="I75" s="12">
        <f>'[3]SFP- Output Report'!C79</f>
        <v>0</v>
      </c>
      <c r="J75" s="12">
        <f>'[2]SFP- Output Report'!C79</f>
        <v>0</v>
      </c>
      <c r="K75" s="12">
        <f>'[1]SFP- Output Report'!C79</f>
        <v>0</v>
      </c>
      <c r="L75" s="11">
        <f>SUM(D75:K75)</f>
        <v>0</v>
      </c>
    </row>
    <row r="76" spans="2:12" x14ac:dyDescent="0.3">
      <c r="B76" s="15" t="s">
        <v>3</v>
      </c>
      <c r="C76" s="14"/>
      <c r="D76" s="12">
        <f>'[8]SFP- Output Report'!C80</f>
        <v>0</v>
      </c>
      <c r="E76" s="13">
        <f>'[7]SFP- Output Report'!C80</f>
        <v>0</v>
      </c>
      <c r="F76" s="12">
        <f>'[6]SFP- Output Report'!C80</f>
        <v>0</v>
      </c>
      <c r="G76" s="13">
        <f>'[5]SFP- Output Report'!C80</f>
        <v>-34239370.210000001</v>
      </c>
      <c r="H76" s="12">
        <f>'[4]SFP- Output Report'!C80</f>
        <v>0</v>
      </c>
      <c r="I76" s="12">
        <f>'[3]SFP- Output Report'!C80</f>
        <v>0</v>
      </c>
      <c r="J76" s="12">
        <f>'[2]SFP- Output Report'!C80</f>
        <v>0</v>
      </c>
      <c r="K76" s="12">
        <f>'[1]SFP- Output Report'!C80</f>
        <v>0</v>
      </c>
      <c r="L76" s="11">
        <f>SUM(D76:K76)</f>
        <v>-34239370.210000001</v>
      </c>
    </row>
    <row r="77" spans="2:12" ht="15" thickBot="1" x14ac:dyDescent="0.35">
      <c r="B77" s="6" t="s">
        <v>2</v>
      </c>
      <c r="C77" s="5"/>
      <c r="D77" s="3">
        <f>'[8]SFP- Output Report'!C81</f>
        <v>365196054.30000001</v>
      </c>
      <c r="E77" s="4">
        <f>'[7]SFP- Output Report'!C81</f>
        <v>562886898.87</v>
      </c>
      <c r="F77" s="3">
        <f>'[6]SFP- Output Report'!C81</f>
        <v>1900784081.54</v>
      </c>
      <c r="G77" s="4">
        <f>'[5]SFP- Output Report'!C81</f>
        <v>634348803.19000006</v>
      </c>
      <c r="H77" s="3">
        <f>'[4]SFP- Output Report'!C81</f>
        <v>1066774155.12</v>
      </c>
      <c r="I77" s="3">
        <f>'[3]SFP- Output Report'!C81</f>
        <v>1631079180.9400001</v>
      </c>
      <c r="J77" s="3">
        <f>'[2]SFP- Output Report'!C81</f>
        <v>366580164.68000001</v>
      </c>
      <c r="K77" s="3">
        <f>'[1]SFP- Output Report'!C81</f>
        <v>527985643.60000002</v>
      </c>
      <c r="L77" s="2">
        <f>SUM(D77:K77)</f>
        <v>7055634982.2400017</v>
      </c>
    </row>
    <row r="78" spans="2:12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8"/>
      <c r="J78" s="8"/>
      <c r="K78" s="8"/>
      <c r="L78" s="7"/>
    </row>
    <row r="79" spans="2:12" ht="15" thickBot="1" x14ac:dyDescent="0.35">
      <c r="B79" s="6" t="s">
        <v>0</v>
      </c>
      <c r="C79" s="5"/>
      <c r="D79" s="3">
        <f>'[8]SFP- Output Report'!C83</f>
        <v>654489174.30999994</v>
      </c>
      <c r="E79" s="4">
        <f>'[7]SFP- Output Report'!C83</f>
        <v>915362035.12</v>
      </c>
      <c r="F79" s="3">
        <f>'[6]SFP- Output Report'!C83</f>
        <v>3573386631.5700002</v>
      </c>
      <c r="G79" s="4">
        <f>'[5]SFP- Output Report'!C83</f>
        <v>1963122811.0599999</v>
      </c>
      <c r="H79" s="3">
        <f>'[4]SFP- Output Report'!C83</f>
        <v>2963334278.0599999</v>
      </c>
      <c r="I79" s="3">
        <f>'[3]SFP- Output Report'!C83</f>
        <v>2518933019.04</v>
      </c>
      <c r="J79" s="3">
        <f>'[2]SFP- Output Report'!C83</f>
        <v>754511008.5</v>
      </c>
      <c r="K79" s="3">
        <f>'[1]SFP- Output Report'!C83</f>
        <v>1196996022.8299999</v>
      </c>
      <c r="L79" s="2">
        <f>SUM(D79:K79)</f>
        <v>14540134980.49</v>
      </c>
    </row>
    <row r="80" spans="2:12" ht="4.2" customHeight="1" thickTop="1" x14ac:dyDescent="0.3"/>
  </sheetData>
  <mergeCells count="77">
    <mergeCell ref="B8:C8"/>
    <mergeCell ref="B2:B6"/>
    <mergeCell ref="C2:D2"/>
    <mergeCell ref="C3:E3"/>
    <mergeCell ref="C4:G4"/>
    <mergeCell ref="C5:E6"/>
    <mergeCell ref="B13:C13"/>
    <mergeCell ref="B12:C12"/>
    <mergeCell ref="B15:C15"/>
    <mergeCell ref="B14:C14"/>
    <mergeCell ref="B9:C9"/>
    <mergeCell ref="B11:C11"/>
    <mergeCell ref="B10:C10"/>
    <mergeCell ref="B21:C21"/>
    <mergeCell ref="B20:C20"/>
    <mergeCell ref="B23:C23"/>
    <mergeCell ref="B22:C22"/>
    <mergeCell ref="B17:C17"/>
    <mergeCell ref="B16:C16"/>
    <mergeCell ref="B19:C19"/>
    <mergeCell ref="B18:C18"/>
    <mergeCell ref="B29:C29"/>
    <mergeCell ref="B28:C28"/>
    <mergeCell ref="B31:C31"/>
    <mergeCell ref="B30:C30"/>
    <mergeCell ref="B25:C25"/>
    <mergeCell ref="B24:C24"/>
    <mergeCell ref="B27:C27"/>
    <mergeCell ref="B26:C26"/>
    <mergeCell ref="B37:C37"/>
    <mergeCell ref="B36:C36"/>
    <mergeCell ref="B39:C39"/>
    <mergeCell ref="B38:C38"/>
    <mergeCell ref="B33:C33"/>
    <mergeCell ref="B32:C32"/>
    <mergeCell ref="B35:C35"/>
    <mergeCell ref="B34:C34"/>
    <mergeCell ref="B45:C45"/>
    <mergeCell ref="B44:C44"/>
    <mergeCell ref="B47:C47"/>
    <mergeCell ref="B46:C46"/>
    <mergeCell ref="B41:C41"/>
    <mergeCell ref="B40:C40"/>
    <mergeCell ref="B43:C43"/>
    <mergeCell ref="B42:C42"/>
    <mergeCell ref="B53:C53"/>
    <mergeCell ref="B52:C52"/>
    <mergeCell ref="B55:C55"/>
    <mergeCell ref="B54:C54"/>
    <mergeCell ref="B49:C49"/>
    <mergeCell ref="B48:C48"/>
    <mergeCell ref="B51:C51"/>
    <mergeCell ref="B50:C50"/>
    <mergeCell ref="B61:C61"/>
    <mergeCell ref="B60:C60"/>
    <mergeCell ref="B63:C63"/>
    <mergeCell ref="B62:C62"/>
    <mergeCell ref="B57:C57"/>
    <mergeCell ref="B56:C56"/>
    <mergeCell ref="B59:C59"/>
    <mergeCell ref="B58:C58"/>
    <mergeCell ref="B69:C69"/>
    <mergeCell ref="B68:C68"/>
    <mergeCell ref="B71:C71"/>
    <mergeCell ref="B70:C70"/>
    <mergeCell ref="B65:C65"/>
    <mergeCell ref="B64:C64"/>
    <mergeCell ref="B67:C67"/>
    <mergeCell ref="B66:C66"/>
    <mergeCell ref="B77:C77"/>
    <mergeCell ref="B76:C76"/>
    <mergeCell ref="B79:C79"/>
    <mergeCell ref="B78:C78"/>
    <mergeCell ref="B73:C73"/>
    <mergeCell ref="B72:C72"/>
    <mergeCell ref="B75:C75"/>
    <mergeCell ref="B74:C74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colBreaks count="1" manualBreakCount="1">
    <brk id="8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10</vt:lpstr>
      <vt:lpstr>'REGION 10'!Print_Area</vt:lpstr>
      <vt:lpstr>'REGION 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2025-01-19T01:30:10Z</dcterms:created>
  <dcterms:modified xsi:type="dcterms:W3CDTF">2025-01-19T01:30:30Z</dcterms:modified>
</cp:coreProperties>
</file>